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_rels/sheet12.xml.rels" ContentType="application/vnd.openxmlformats-package.relationships+xml"/>
  <Override PartName="/xl/worksheets/_rels/sheet10.xml.rels" ContentType="application/vnd.openxmlformats-package.relationships+xml"/>
  <Override PartName="/xl/worksheets/sheet11.xml" ContentType="application/vnd.openxmlformats-officedocument.spreadsheetml.worksheet+xml"/>
  <Override PartName="/xl/worksheets/sheet6.xml" ContentType="application/vnd.openxmlformats-officedocument.spreadsheetml.worksheet+xml"/>
  <Override PartName="/xl/worksheets/sheet16.xml" ContentType="application/vnd.openxmlformats-officedocument.spreadsheetml.worksheet+xml"/>
  <Override PartName="/xl/worksheets/sheet10.xml" ContentType="application/vnd.openxmlformats-officedocument.spreadsheetml.worksheet+xml"/>
  <Override PartName="/xl/worksheets/sheet5.xml" ContentType="application/vnd.openxmlformats-officedocument.spreadsheetml.worksheet+xml"/>
  <Override PartName="/xl/worksheets/sheet15.xml" ContentType="application/vnd.openxmlformats-officedocument.spreadsheetml.worksheet+xml"/>
  <Override PartName="/xl/worksheets/sheet4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12.xml" ContentType="application/vnd.openxmlformats-officedocument.spreadsheetml.worksheet+xml"/>
  <Override PartName="/xl/worksheets/sheet7.xml" ContentType="application/vnd.openxmlformats-officedocument.spreadsheetml.worksheet+xml"/>
  <Override PartName="/xl/worksheets/sheet13.xml" ContentType="application/vnd.openxmlformats-officedocument.spreadsheetml.worksheet+xml"/>
  <Override PartName="/xl/worksheets/sheet8.xml" ContentType="application/vnd.openxmlformats-officedocument.spreadsheetml.worksheet+xml"/>
  <Override PartName="/xl/worksheets/sheet14.xml" ContentType="application/vnd.openxmlformats-officedocument.spreadsheetml.worksheet+xml"/>
  <Override PartName="/xl/worksheets/sheet9.xml" ContentType="application/vnd.openxmlformats-officedocument.spreadsheetml.worksheet+xml"/>
  <Override PartName="/xl/sharedStrings.xml" ContentType="application/vnd.openxmlformats-officedocument.spreadsheetml.sharedStrings+xml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_rels/workbook.xml.rels" ContentType="application/vnd.openxmlformats-package.relationships+xml"/>
  <Override PartName="/xl/media/image1.jpeg" ContentType="image/jpeg"/>
  <Override PartName="/xl/media/image2.png" ContentType="image/png"/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15"/>
  </bookViews>
  <sheets>
    <sheet name="caja1" sheetId="1" state="visible" r:id="rId3"/>
    <sheet name="caja2" sheetId="2" state="visible" r:id="rId4"/>
    <sheet name="caja3" sheetId="3" state="visible" r:id="rId5"/>
    <sheet name="caja4" sheetId="4" state="visible" r:id="rId6"/>
    <sheet name="caja5" sheetId="5" state="visible" r:id="rId7"/>
    <sheet name="caja6" sheetId="6" state="visible" r:id="rId8"/>
    <sheet name="caja7" sheetId="7" state="visible" r:id="rId9"/>
    <sheet name="caja8" sheetId="8" state="visible" r:id="rId10"/>
    <sheet name="caja9" sheetId="9" state="visible" r:id="rId11"/>
    <sheet name="caja10" sheetId="10" state="visible" r:id="rId12"/>
    <sheet name="caja11" sheetId="11" state="visible" r:id="rId13"/>
    <sheet name="caja12" sheetId="12" state="visible" r:id="rId14"/>
    <sheet name="caja13" sheetId="13" state="visible" r:id="rId15"/>
    <sheet name="Bolsa1" sheetId="14" state="visible" r:id="rId16"/>
    <sheet name="Tarro1" sheetId="15" state="visible" r:id="rId17"/>
    <sheet name="estimacionPrecios" sheetId="16" state="visible" r:id="rId18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<sst xmlns="http://schemas.openxmlformats.org/spreadsheetml/2006/main" count="2567" uniqueCount="694">
  <si>
    <t xml:space="preserve">N.º Ítem</t>
  </si>
  <si>
    <t xml:space="preserve">Componente</t>
  </si>
  <si>
    <t xml:space="preserve">Tipo</t>
  </si>
  <si>
    <t xml:space="preserve">Cantidad</t>
  </si>
  <si>
    <t xml:space="preserve">Estado</t>
  </si>
  <si>
    <t xml:space="preserve">Rangos</t>
  </si>
  <si>
    <t xml:space="preserve">Repuesto USB</t>
  </si>
  <si>
    <t xml:space="preserve">Tipo A sin abrir</t>
  </si>
  <si>
    <t xml:space="preserve">revisar</t>
  </si>
  <si>
    <t xml:space="preserve">Muy bueno</t>
  </si>
  <si>
    <t xml:space="preserve">Funciona perfectamente</t>
  </si>
  <si>
    <t xml:space="preserve">Diodos 1N5388B</t>
  </si>
  <si>
    <t xml:space="preserve">Schottky</t>
  </si>
  <si>
    <t xml:space="preserve">muy bueno</t>
  </si>
  <si>
    <t xml:space="preserve">Ok</t>
  </si>
  <si>
    <t xml:space="preserve">Funciona, con detalles</t>
  </si>
  <si>
    <t xml:space="preserve">Capacitor 10 uF 400V</t>
  </si>
  <si>
    <t xml:space="preserve">Electrolítico</t>
  </si>
  <si>
    <t xml:space="preserve">Revisar</t>
  </si>
  <si>
    <t xml:space="preserve">Puede funcionar</t>
  </si>
  <si>
    <t xml:space="preserve">Transistor TIP35C B13e</t>
  </si>
  <si>
    <t xml:space="preserve">Silicio</t>
  </si>
  <si>
    <t xml:space="preserve">No funciona</t>
  </si>
  <si>
    <t xml:space="preserve">Resistores 1k ohm</t>
  </si>
  <si>
    <t xml:space="preserve">película metálica 1/4W</t>
  </si>
  <si>
    <t xml:space="preserve">Resistores 470k ohm</t>
  </si>
  <si>
    <t xml:space="preserve">? – 1/4W</t>
  </si>
  <si>
    <t xml:space="preserve">Resistores 2,2 k ohm</t>
  </si>
  <si>
    <t xml:space="preserve">película metálica 1/8W</t>
  </si>
  <si>
    <t xml:space="preserve">Relés GS 06 VDC HJR-3FF-S-ZH</t>
  </si>
  <si>
    <t xml:space="preserve">Integrado ST CHN UA74ICN KNY005</t>
  </si>
  <si>
    <t xml:space="preserve">Transistor BT151 500R Php9834 PHILIPPINES</t>
  </si>
  <si>
    <t xml:space="preserve">Potenciometro P 503 09TE</t>
  </si>
  <si>
    <t xml:space="preserve">Diodos 6A10</t>
  </si>
  <si>
    <t xml:space="preserve">ok</t>
  </si>
  <si>
    <t xml:space="preserve">Resistor</t>
  </si>
  <si>
    <t xml:space="preserve">Película metálica 1/2W</t>
  </si>
  <si>
    <t xml:space="preserve">Película de carbono 1/2W</t>
  </si>
  <si>
    <t xml:space="preserve">Película de carbono 1/4W</t>
  </si>
  <si>
    <t xml:space="preserve">Capacitor 2G103K</t>
  </si>
  <si>
    <t xml:space="preserve">Poliester</t>
  </si>
  <si>
    <t xml:space="preserve">Diodos 1N4007</t>
  </si>
  <si>
    <t xml:space="preserve">Diodos zenner</t>
  </si>
  <si>
    <t xml:space="preserve">Diodos 1N4739AC</t>
  </si>
  <si>
    <t xml:space="preserve">Resistores 1M ohm</t>
  </si>
  <si>
    <t xml:space="preserve">Resistores 10k ohm</t>
  </si>
  <si>
    <t xml:space="preserve">Resistor 1k ohm</t>
  </si>
  <si>
    <t xml:space="preserve">Resistores 680k ohm</t>
  </si>
  <si>
    <t xml:space="preserve">Transistor CDIL BC1098 D3</t>
  </si>
  <si>
    <t xml:space="preserve">Integrado ST CHN UA74ICN KJO809</t>
  </si>
  <si>
    <t xml:space="preserve">Integrado MOC3052 341Q</t>
  </si>
  <si>
    <t xml:space="preserve">Resistores 82 ohm</t>
  </si>
  <si>
    <t xml:space="preserve">1/4W recubrimiento carbono</t>
  </si>
  <si>
    <t xml:space="preserve">1 soldados en paralelo</t>
  </si>
  <si>
    <t xml:space="preserve">Resistores 270 ohm</t>
  </si>
  <si>
    <t xml:space="preserve">Resistores 1,8k Ohm</t>
  </si>
  <si>
    <t xml:space="preserve">1/4W y 1/8W oxido metálico</t>
  </si>
  <si>
    <t xml:space="preserve">Resistores 3k3 y 33k Ohm</t>
  </si>
  <si>
    <t xml:space="preserve">21 x 1/8W recubrimiento carbono</t>
  </si>
  <si>
    <t xml:space="preserve">3 x ¼ W oxido metálico</t>
  </si>
  <si>
    <t xml:space="preserve">2 x 1/8W oxido metálico 33k ohm</t>
  </si>
  <si>
    <t xml:space="preserve">Resistores 1k5</t>
  </si>
  <si>
    <t xml:space="preserve">Resistores 2k2</t>
  </si>
  <si>
    <t xml:space="preserve">Resistores 390 Ohm</t>
  </si>
  <si>
    <t xml:space="preserve">1/8W recubrimiento carbono</t>
  </si>
  <si>
    <t xml:space="preserve">1/4W película metálica</t>
  </si>
  <si>
    <t xml:space="preserve">Resistores 470 Ohm</t>
  </si>
  <si>
    <t xml:space="preserve">1/8W película metálica</t>
  </si>
  <si>
    <t xml:space="preserve">Resistores 1k2</t>
  </si>
  <si>
    <t xml:space="preserve">Resistores 1k</t>
  </si>
  <si>
    <t xml:space="preserve">⅛W pelicula metalica</t>
  </si>
  <si>
    <t xml:space="preserve">Resistor 680 Ohm</t>
  </si>
  <si>
    <t xml:space="preserve">Resistores 48 y 28 Ohm</t>
  </si>
  <si>
    <t xml:space="preserve">¼ w recubrimiento carbono</t>
  </si>
  <si>
    <t xml:space="preserve">1/4W película metálica 28Ohm</t>
  </si>
  <si>
    <t xml:space="preserve">Resistores 68 Ohm</t>
  </si>
  <si>
    <t xml:space="preserve">Resistores 56, 39, 390 Ohm</t>
  </si>
  <si>
    <t xml:space="preserve">1/4W recubrimiento carbono 390 Ohm</t>
  </si>
  <si>
    <t xml:space="preserve">1/4W recubrimiento carbono 39 Ohm</t>
  </si>
  <si>
    <t xml:space="preserve">Resistores 150 Ohm</t>
  </si>
  <si>
    <t xml:space="preserve">Resistores 180 y 1.80k Ohm</t>
  </si>
  <si>
    <t xml:space="preserve">1/4W recubrimiento carbono (1.80k)</t>
  </si>
  <si>
    <t xml:space="preserve">Resistores 100 Ohm</t>
  </si>
  <si>
    <t xml:space="preserve">Resistores 3k9</t>
  </si>
  <si>
    <t xml:space="preserve">Resistores 2k7</t>
  </si>
  <si>
    <t xml:space="preserve">Resistores 4k7 y 48k</t>
  </si>
  <si>
    <t xml:space="preserve">1/4W recubrimiento carbono (48k)</t>
  </si>
  <si>
    <t xml:space="preserve">Resistor 15W 4.7OhmJ</t>
  </si>
  <si>
    <t xml:space="preserve">potencia cerámicos</t>
  </si>
  <si>
    <t xml:space="preserve">OK</t>
  </si>
  <si>
    <t xml:space="preserve">Resistor 5W150RJ</t>
  </si>
  <si>
    <t xml:space="preserve">(Ph) 5W22KK resistor</t>
  </si>
  <si>
    <t xml:space="preserve">Conjunto de resistor en paralelo: W15W10R y RGP 15W10OhmJ</t>
  </si>
  <si>
    <t xml:space="preserve">Conjunto de resistores en paralelo: 2x 15W4.7OhmJ </t>
  </si>
  <si>
    <t xml:space="preserve">Conjunto de resistores en serie: 2x 15W4.7 OhmJ</t>
  </si>
  <si>
    <t xml:space="preserve">Resistor 7W10R</t>
  </si>
  <si>
    <t xml:space="preserve">Resistor 15W22RJ</t>
  </si>
  <si>
    <t xml:space="preserve">Conjunto de resistores en serie: 2x COSONIC 15W 2.2KJ</t>
  </si>
  <si>
    <t xml:space="preserve">Resistor twt 8R2 5% 7W 139</t>
  </si>
  <si>
    <t xml:space="preserve">Resistor twt 1K5 5% 15W 533</t>
  </si>
  <si>
    <t xml:space="preserve">Resistor ROYAL OHM 15W 470 OHMJ</t>
  </si>
  <si>
    <t xml:space="preserve">Conjunto de resistores en serie: 2x COSONIC 10W47 OHMJ</t>
  </si>
  <si>
    <t xml:space="preserve">Resistor COSONIC 15W220 OHMJ</t>
  </si>
  <si>
    <t xml:space="preserve">Resistor twt 22k 5% 15W 002</t>
  </si>
  <si>
    <t xml:space="preserve">Resistor 7W22R</t>
  </si>
  <si>
    <t xml:space="preserve">Resistor 5W1R8</t>
  </si>
  <si>
    <t xml:space="preserve">Resistor 230 Ohm</t>
  </si>
  <si>
    <t xml:space="preserve">Resistor 2W marrón-negro-rojo-dorado</t>
  </si>
  <si>
    <t xml:space="preserve">Resitor común</t>
  </si>
  <si>
    <t xml:space="preserve">Fusible</t>
  </si>
  <si>
    <t xml:space="preserve">cilindrico de vídrio</t>
  </si>
  <si>
    <t xml:space="preserve">Notas generales: Si bien las resistencias funcionan (las “ok”), la mayoría poseen terminales oxidados y en algunos casos cortos.</t>
  </si>
  <si>
    <t xml:space="preserve">Resistor 68k (azul-gris-naranja-dorado) 1/4W</t>
  </si>
  <si>
    <t xml:space="preserve">1/4W óxido metal</t>
  </si>
  <si>
    <t xml:space="preserve">Resistor 560k (verde – acul – amarillo – dorado)</t>
  </si>
  <si>
    <t xml:space="preserve">1/4W recubrimiento de carbono</t>
  </si>
  <si>
    <t xml:space="preserve">Resistor 22k (rojo – rojo – naranja – dorado)</t>
  </si>
  <si>
    <t xml:space="preserve">1/8W recubrimiento de carbono</t>
  </si>
  <si>
    <t xml:space="preserve">Resistor 180k (marron – verde – amarillo – dorado)</t>
  </si>
  <si>
    <t xml:space="preserve">Resistor 82k (gris – rojo – naranja – dorado)</t>
  </si>
  <si>
    <t xml:space="preserve">1/4W </t>
  </si>
  <si>
    <t xml:space="preserve">3 recubrimiento carbono</t>
  </si>
  <si>
    <t xml:space="preserve">8 óxido metal</t>
  </si>
  <si>
    <t xml:space="preserve">Resistor 4m7 y 3m3 </t>
  </si>
  <si>
    <t xml:space="preserve">1/4W y ⅛ W</t>
  </si>
  <si>
    <t xml:space="preserve">6 recubrimiento carbono 4,7M Ohm</t>
  </si>
  <si>
    <t xml:space="preserve">4 recubrimiento carbono 2,2M Ohm</t>
  </si>
  <si>
    <t xml:space="preserve">4 película de carbón 3,3M Ohm</t>
  </si>
  <si>
    <t xml:space="preserve">2 recubrimiento carbono 3,3 k Ohm 1/8W</t>
  </si>
  <si>
    <t xml:space="preserve">Resistores 470k </t>
  </si>
  <si>
    <t xml:space="preserve">7 recubrimiento carbono</t>
  </si>
  <si>
    <t xml:space="preserve">5 película metálica 1/8W</t>
  </si>
  <si>
    <t xml:space="preserve">Resistores 6,8k </t>
  </si>
  <si>
    <t xml:space="preserve">1/4W oxido metal</t>
  </si>
  <si>
    <t xml:space="preserve">Resistores 47k</t>
  </si>
  <si>
    <t xml:space="preserve">10 recubrimiento de carbono</t>
  </si>
  <si>
    <t xml:space="preserve">6 recubrimiento carbono 1/8W</t>
  </si>
  <si>
    <t xml:space="preserve">Resistores 100k , 10k </t>
  </si>
  <si>
    <t xml:space="preserve">6 recubrimiento carbono 100k Ohm</t>
  </si>
  <si>
    <t xml:space="preserve">7 recubrimiento carbono 10k Ohm</t>
  </si>
  <si>
    <t xml:space="preserve">15 recubrimiento carbono 10k Ohm 1/8W</t>
  </si>
  <si>
    <t xml:space="preserve">Resistor 220k</t>
  </si>
  <si>
    <t xml:space="preserve">1/8w pelicula metal</t>
  </si>
  <si>
    <t xml:space="preserve">Resistores 39k</t>
  </si>
  <si>
    <t xml:space="preserve">¼ w pelicula carbon</t>
  </si>
  <si>
    <t xml:space="preserve">Resistores 390k</t>
  </si>
  <si>
    <t xml:space="preserve">Resistores 1m5 y 2,20M</t>
  </si>
  <si>
    <t xml:space="preserve">1 1,5M Ohm</t>
  </si>
  <si>
    <t xml:space="preserve">4 2,20M Ohm</t>
  </si>
  <si>
    <t xml:space="preserve">Resistores 330k</t>
  </si>
  <si>
    <t xml:space="preserve">1/4W recubrimiento(5) y de película de carbono(2)</t>
  </si>
  <si>
    <t xml:space="preserve">Resistores 270k</t>
  </si>
  <si>
    <t xml:space="preserve">1/4w recubrimiento carbono</t>
  </si>
  <si>
    <t xml:space="preserve">Estaño</t>
  </si>
  <si>
    <t xml:space="preserve">---</t>
  </si>
  <si>
    <t xml:space="preserve">3 rollos</t>
  </si>
  <si>
    <t xml:space="preserve">Resistor 120k </t>
  </si>
  <si>
    <t xml:space="preserve">1 pelicula carbon</t>
  </si>
  <si>
    <t xml:space="preserve">Resistores 820k (no 620k)</t>
  </si>
  <si>
    <t xml:space="preserve">1/4w</t>
  </si>
  <si>
    <t xml:space="preserve">4  recubrimiento carbono</t>
  </si>
  <si>
    <t xml:space="preserve">5 película carbono</t>
  </si>
  <si>
    <t xml:space="preserve">Resistores 1m, 1,5m y 10m</t>
  </si>
  <si>
    <t xml:space="preserve">¼ recubrimiento y de película de carbono</t>
  </si>
  <si>
    <t xml:space="preserve">6 de 10M Ohm</t>
  </si>
  <si>
    <t xml:space="preserve">3 de 1M Ohm</t>
  </si>
  <si>
    <t xml:space="preserve">1 de 1,5 M Ohm</t>
  </si>
  <si>
    <t xml:space="preserve">Resistor 55k</t>
  </si>
  <si>
    <t xml:space="preserve">1/4w pelicula carbono</t>
  </si>
  <si>
    <t xml:space="preserve">Resistores 5k6 y 6,9k Ohm</t>
  </si>
  <si>
    <t xml:space="preserve">¼W recubrimiento carbono</t>
  </si>
  <si>
    <t xml:space="preserve">Resistores 33k</t>
  </si>
  <si>
    <t xml:space="preserve">1/4w y 1/8w recubrimiento carbono</t>
  </si>
  <si>
    <t xml:space="preserve">2 y 9 1/8w</t>
  </si>
  <si>
    <t xml:space="preserve">Resistores 12k</t>
  </si>
  <si>
    <t xml:space="preserve">Resistores 8k2</t>
  </si>
  <si>
    <t xml:space="preserve">14 recubrimiento carbono</t>
  </si>
  <si>
    <t xml:space="preserve">4 oxido metal</t>
  </si>
  <si>
    <t xml:space="preserve">Resistor 680k</t>
  </si>
  <si>
    <t xml:space="preserve">Resistores 47 ohm</t>
  </si>
  <si>
    <t xml:space="preserve">película de carbono 1/4W</t>
  </si>
  <si>
    <t xml:space="preserve">Resistores 1,50k ohm</t>
  </si>
  <si>
    <t xml:space="preserve">Resistores 100k ohm</t>
  </si>
  <si>
    <t xml:space="preserve">Resistor 68 ohm</t>
  </si>
  <si>
    <t xml:space="preserve">Resistor 470 ohm</t>
  </si>
  <si>
    <t xml:space="preserve">Diodos zenner 4148</t>
  </si>
  <si>
    <t xml:space="preserve">silicio</t>
  </si>
  <si>
    <t xml:space="preserve">Resistor 180k ohm</t>
  </si>
  <si>
    <t xml:space="preserve">pelicula de carbono 1/8W</t>
  </si>
  <si>
    <t xml:space="preserve">Resistor 390 k ohm</t>
  </si>
  <si>
    <t xml:space="preserve">Resistor 3,3k ohm</t>
  </si>
  <si>
    <t xml:space="preserve">Resistor 33k ohm</t>
  </si>
  <si>
    <t xml:space="preserve">Resistor 10k ohm</t>
  </si>
  <si>
    <t xml:space="preserve">Resistor 47k ohm</t>
  </si>
  <si>
    <t xml:space="preserve">Resistor 470k ohm</t>
  </si>
  <si>
    <t xml:space="preserve">Módulo amplificador de audio TDA7297</t>
  </si>
  <si>
    <t xml:space="preserve">Módulo amplificador de audio nombre en placa XY-502</t>
  </si>
  <si>
    <t xml:space="preserve">Nota: posee restos de flux, parece manipulado</t>
  </si>
  <si>
    <t xml:space="preserve">Módulos amplificadores LM2596 DC-DC</t>
  </si>
  <si>
    <t xml:space="preserve">Módulo compacto basado en TDA2030A CZOCH</t>
  </si>
  <si>
    <t xml:space="preserve">Nota: no tengo nada con qué testear estos módulos, pero se ven en perfecto estado y puede que hayan sido comprados en un centro de electrónica (como celsius, alfa, etc)</t>
  </si>
  <si>
    <t xml:space="preserve">Pinzas cocodrillo amarillas</t>
  </si>
  <si>
    <t xml:space="preserve">Pinzas cocodrillo rojas</t>
  </si>
  <si>
    <t xml:space="preserve">Pinzas cocodrillo verdes</t>
  </si>
  <si>
    <t xml:space="preserve">Pinza cocodrillo roja</t>
  </si>
  <si>
    <t xml:space="preserve">Pinza cocodrillo negra</t>
  </si>
  <si>
    <t xml:space="preserve">Base para pinza cocodrillo</t>
  </si>
  <si>
    <t xml:space="preserve">Recubrimiento para pinza cocodrillo</t>
  </si>
  <si>
    <t xml:space="preserve">Pinza cocodrillo verde</t>
  </si>
  <si>
    <t xml:space="preserve">Pinza cocodrillo blanca</t>
  </si>
  <si>
    <t xml:space="preserve">Restos de pinza cocodrillo negra</t>
  </si>
  <si>
    <t xml:space="preserve">Resto pinza cocodrillo blanca</t>
  </si>
  <si>
    <t xml:space="preserve">Macho + 2 pinzas cocodrillo</t>
  </si>
  <si>
    <t xml:space="preserve">Hembra + 2 pinzas cocodrillo</t>
  </si>
  <si>
    <t xml:space="preserve">LED rojo </t>
  </si>
  <si>
    <t xml:space="preserve">chicos y grandes</t>
  </si>
  <si>
    <t xml:space="preserve">no funciona</t>
  </si>
  <si>
    <t xml:space="preserve">LED verde</t>
  </si>
  <si>
    <t xml:space="preserve">chico y grandes</t>
  </si>
  <si>
    <t xml:space="preserve">LED amarillo</t>
  </si>
  <si>
    <t xml:space="preserve">LED blancos</t>
  </si>
  <si>
    <t xml:space="preserve">Potenciometro B1M</t>
  </si>
  <si>
    <t xml:space="preserve">Placa de LED’s blancos en serie</t>
  </si>
  <si>
    <t xml:space="preserve">Placa</t>
  </si>
  <si>
    <t xml:space="preserve">Placa de LED’s rojos</t>
  </si>
  <si>
    <t xml:space="preserve">Potenciometro 1/09 5M ohm LIN</t>
  </si>
  <si>
    <t xml:space="preserve">Potenciometro B-20K ohm X.t</t>
  </si>
  <si>
    <t xml:space="preserve">Potenciometro B500K (NOTA: solo llega a ~400K ohm)</t>
  </si>
  <si>
    <t xml:space="preserve">Gran LED blanco</t>
  </si>
  <si>
    <t xml:space="preserve">Conector F</t>
  </si>
  <si>
    <t xml:space="preserve">Potenciometro B-2K ohm X.t</t>
  </si>
  <si>
    <t xml:space="preserve">Transistor (posiblemente NPN)</t>
  </si>
  <si>
    <t xml:space="preserve">Tornillos ~D0,2cm ~1,3cm</t>
  </si>
  <si>
    <t xml:space="preserve">Tornillo ~D0,2cm ~0,9cm</t>
  </si>
  <si>
    <t xml:space="preserve">Lámpara INTERELEC 220/240 15W</t>
  </si>
  <si>
    <t xml:space="preserve">Notas</t>
  </si>
  <si>
    <t xml:space="preserve">Interruptores DIP x6</t>
  </si>
  <si>
    <t xml:space="preserve">Bloque terminales x3 pcb</t>
  </si>
  <si>
    <t xml:space="preserve">óxido en conectores</t>
  </si>
  <si>
    <t xml:space="preserve">Bloque terminales x2 pcb</t>
  </si>
  <si>
    <t xml:space="preserve">Zumbador</t>
  </si>
  <si>
    <t xml:space="preserve">No suena al aplicar tensión</t>
  </si>
  <si>
    <t xml:space="preserve">Capacitor 2A122J</t>
  </si>
  <si>
    <t xml:space="preserve">Película metálica</t>
  </si>
  <si>
    <t xml:space="preserve">Potenciometro multivueltas 43P104 100K-K </t>
  </si>
  <si>
    <t xml:space="preserve">Capacitor 2E333K</t>
  </si>
  <si>
    <t xml:space="preserve">Capacitor 152</t>
  </si>
  <si>
    <t xml:space="preserve">Cerámico</t>
  </si>
  <si>
    <t xml:space="preserve">Capacitor 221</t>
  </si>
  <si>
    <t xml:space="preserve">Capacitor 224</t>
  </si>
  <si>
    <t xml:space="preserve">Capacitor 104</t>
  </si>
  <si>
    <t xml:space="preserve">Capacitores (sin escrituras)</t>
  </si>
  <si>
    <t xml:space="preserve">?</t>
  </si>
  <si>
    <t xml:space="preserve">1)</t>
  </si>
  <si>
    <t xml:space="preserve">Piezas de plástico(1)</t>
  </si>
  <si>
    <t xml:space="preserve">No presentan desgaste</t>
  </si>
  <si>
    <t xml:space="preserve">Capacitor u22k63</t>
  </si>
  <si>
    <t xml:space="preserve">Poliéster</t>
  </si>
  <si>
    <t xml:space="preserve">Potenciometro TRIMMER 3296</t>
  </si>
  <si>
    <t xml:space="preserve">Potenciometro TRIMMER 3386</t>
  </si>
  <si>
    <t xml:space="preserve">Pulsador DIP</t>
  </si>
  <si>
    <t xml:space="preserve">Transistor BC548 230 B</t>
  </si>
  <si>
    <t xml:space="preserve">Encapsulado TO-92</t>
  </si>
  <si>
    <t xml:space="preserve">Transistor BC558 B -841</t>
  </si>
  <si>
    <t xml:space="preserve">Transistor PH2222 PH 56</t>
  </si>
  <si>
    <t xml:space="preserve">Transistor MCR 100-6 P86</t>
  </si>
  <si>
    <t xml:space="preserve">Transistor BC 558C</t>
  </si>
  <si>
    <t xml:space="preserve">Transistor 2N2646 0635</t>
  </si>
  <si>
    <t xml:space="preserve">Unijuntura</t>
  </si>
  <si>
    <t xml:space="preserve">Diodo zener 1N5386A</t>
  </si>
  <si>
    <t xml:space="preserve">Resistencia 470 ohm</t>
  </si>
  <si>
    <t xml:space="preserve">Recubrimiendo de carbono 1/4W</t>
  </si>
  <si>
    <t xml:space="preserve">Diodo zener 247V 1W</t>
  </si>
  <si>
    <t xml:space="preserve">Resistencia 1k ohm</t>
  </si>
  <si>
    <t xml:space="preserve">Diodos zener (nada escrito)</t>
  </si>
  <si>
    <t xml:space="preserve">Diodo </t>
  </si>
  <si>
    <t xml:space="preserve">Germanio</t>
  </si>
  <si>
    <t xml:space="preserve">Fotodiodos</t>
  </si>
  <si>
    <t xml:space="preserve"> Zumbador</t>
  </si>
  <si>
    <t xml:space="preserve">Con algunas marcas de óxido</t>
  </si>
  <si>
    <t xml:space="preserve">El óxido despegó las conexiones</t>
  </si>
  <si>
    <t xml:space="preserve">Transistor SEC 1RF510</t>
  </si>
  <si>
    <t xml:space="preserve">Mosfet</t>
  </si>
  <si>
    <t xml:space="preserve">Tiristor BT137 800</t>
  </si>
  <si>
    <t xml:space="preserve">TRIAC</t>
  </si>
  <si>
    <t xml:space="preserve">Transistor TIP31C 0034</t>
  </si>
  <si>
    <t xml:space="preserve">BJT NPN</t>
  </si>
  <si>
    <t xml:space="preserve">Tiristor BT152 800R</t>
  </si>
  <si>
    <t xml:space="preserve">SCR</t>
  </si>
  <si>
    <t xml:space="preserve">Tiristor 6271625 TIC 226M</t>
  </si>
  <si>
    <t xml:space="preserve">L78120 H10 </t>
  </si>
  <si>
    <t xml:space="preserve">Regulador de voltaje</t>
  </si>
  <si>
    <t xml:space="preserve">Tiristor B22C005 TIC106M</t>
  </si>
  <si>
    <t xml:space="preserve">Tiristor 933C016 TIC216D</t>
  </si>
  <si>
    <t xml:space="preserve">Tiristor 906C029 TIC263M</t>
  </si>
  <si>
    <t xml:space="preserve">Tiristor ST TIC206D 0825</t>
  </si>
  <si>
    <t xml:space="preserve">L7812P H10</t>
  </si>
  <si>
    <t xml:space="preserve">Tiristor PH BT137-600E 0901</t>
  </si>
  <si>
    <t xml:space="preserve">L7809CV CC0JJ V6 MAR 732</t>
  </si>
  <si>
    <t xml:space="preserve">L7812CV CCOLA VW MAR 606</t>
  </si>
  <si>
    <t xml:space="preserve">F 007 IRF630A</t>
  </si>
  <si>
    <t xml:space="preserve">Tiristor PH 500R BT140 m96 17</t>
  </si>
  <si>
    <t xml:space="preserve">Tiristor C106DG</t>
  </si>
  <si>
    <t xml:space="preserve">Transistor BD 137-16</t>
  </si>
  <si>
    <t xml:space="preserve">NPN</t>
  </si>
  <si>
    <t xml:space="preserve">Transistor (no tiene nada escrito)</t>
  </si>
  <si>
    <t xml:space="preserve">Transistor 712 BC548 C</t>
  </si>
  <si>
    <t xml:space="preserve">Transistor 2N3904</t>
  </si>
  <si>
    <t xml:space="preserve">Interruptor</t>
  </si>
  <si>
    <t xml:space="preserve">Resortes </t>
  </si>
  <si>
    <t xml:space="preserve">Conicos</t>
  </si>
  <si>
    <t xml:space="preserve">Con base</t>
  </si>
  <si>
    <t xml:space="preserve">Cilíndricos</t>
  </si>
  <si>
    <t xml:space="preserve">MC14017BCP FFJZ8911</t>
  </si>
  <si>
    <t xml:space="preserve">Integrados</t>
  </si>
  <si>
    <t xml:space="preserve">ST NE556N GK6350VV</t>
  </si>
  <si>
    <t xml:space="preserve">ST HCF4093BE GK61716D</t>
  </si>
  <si>
    <t xml:space="preserve">ST NE556N GK80517S</t>
  </si>
  <si>
    <t xml:space="preserve">GoldStart GD4013B 9123</t>
  </si>
  <si>
    <t xml:space="preserve">HCF4017BE GK73213G</t>
  </si>
  <si>
    <t xml:space="preserve">MC14566BCP FLB9451</t>
  </si>
  <si>
    <t xml:space="preserve">HCF4017BE GK8030DVK</t>
  </si>
  <si>
    <t xml:space="preserve">P0042AP CD4049UBCN</t>
  </si>
  <si>
    <t xml:space="preserve">HEF4017BP B66190PS</t>
  </si>
  <si>
    <t xml:space="preserve">QTC MQC 3021 042Q</t>
  </si>
  <si>
    <t xml:space="preserve">Resistencias 68 ohm</t>
  </si>
  <si>
    <t xml:space="preserve">1/4W película de carbono</t>
  </si>
  <si>
    <t xml:space="preserve">Resistencias 470 ohm</t>
  </si>
  <si>
    <t xml:space="preserve">Resistencia 470 ohm + fotodiodo</t>
  </si>
  <si>
    <t xml:space="preserve">Resistencia 2k ohm</t>
  </si>
  <si>
    <t xml:space="preserve">1/2W película metálica</t>
  </si>
  <si>
    <t xml:space="preserve">Resistencia 1,5k ohm</t>
  </si>
  <si>
    <t xml:space="preserve">Resistencia 100k ohm</t>
  </si>
  <si>
    <t xml:space="preserve">Resistencia 2,20k ohm</t>
  </si>
  <si>
    <t xml:space="preserve">Capacitor 100 16+</t>
  </si>
  <si>
    <t xml:space="preserve">Tántalo</t>
  </si>
  <si>
    <t xml:space="preserve">Capacitor 10 35+</t>
  </si>
  <si>
    <t xml:space="preserve">Capacitor 10 25+</t>
  </si>
  <si>
    <t xml:space="preserve">Capacitor 106F +</t>
  </si>
  <si>
    <t xml:space="preserve">Capacitor 10 16+</t>
  </si>
  <si>
    <t xml:space="preserve">Capacitor .47 35+</t>
  </si>
  <si>
    <t xml:space="preserve">Capacitor 4.7 16+</t>
  </si>
  <si>
    <t xml:space="preserve">Capacitor 1 35+</t>
  </si>
  <si>
    <t xml:space="preserve">Capacitor 224 +50k</t>
  </si>
  <si>
    <t xml:space="preserve">Capacitor 472</t>
  </si>
  <si>
    <t xml:space="preserve">Capacitor 473</t>
  </si>
  <si>
    <t xml:space="preserve">Capacitor FC5 9104</t>
  </si>
  <si>
    <t xml:space="preserve">Capacitor K5U 683Z</t>
  </si>
  <si>
    <t xml:space="preserve">Capacitor 1115</t>
  </si>
  <si>
    <t xml:space="preserve">Capacitor 100nZ 32V</t>
  </si>
  <si>
    <t xml:space="preserve">Capacitor Suntan 50V 10uF</t>
  </si>
  <si>
    <t xml:space="preserve">Electrolítico </t>
  </si>
  <si>
    <t xml:space="preserve">Capacitor Jamicon 25V 100uF</t>
  </si>
  <si>
    <t xml:space="preserve">Conector para pilas</t>
  </si>
  <si>
    <t xml:space="preserve">Uno de ellos no tiene un extremo suficientemente largo</t>
  </si>
  <si>
    <t xml:space="preserve">Módulo driver para motor 4,5-35V</t>
  </si>
  <si>
    <t xml:space="preserve">Placas</t>
  </si>
  <si>
    <t xml:space="preserve">Placa con tiri. PH 500R BT148</t>
  </si>
  <si>
    <t xml:space="preserve">Bastante artesanal y descuidado</t>
  </si>
  <si>
    <t xml:space="preserve">LED Transparente</t>
  </si>
  <si>
    <t xml:space="preserve">LED</t>
  </si>
  <si>
    <t xml:space="preserve">No tiene caída de tensión</t>
  </si>
  <si>
    <t xml:space="preserve">Diodo 1N5386B 050</t>
  </si>
  <si>
    <t xml:space="preserve">Rectificador</t>
  </si>
  <si>
    <t xml:space="preserve">Diodo 1N5369B 050</t>
  </si>
  <si>
    <t xml:space="preserve">Diodo 1N5408 JGD</t>
  </si>
  <si>
    <t xml:space="preserve">Diodo 1N5380B</t>
  </si>
  <si>
    <t xml:space="preserve">Diodo 1N5381B</t>
  </si>
  <si>
    <t xml:space="preserve">Diodo 1N5408 DC</t>
  </si>
  <si>
    <t xml:space="preserve">Diodo 1N5375</t>
  </si>
  <si>
    <t xml:space="preserve">Diodo 1N5349A</t>
  </si>
  <si>
    <t xml:space="preserve">Diodo 1N4007 HY</t>
  </si>
  <si>
    <t xml:space="preserve">Diodo 1N5408 </t>
  </si>
  <si>
    <t xml:space="preserve">Diodo 6A60</t>
  </si>
  <si>
    <t xml:space="preserve">Terminales cortor</t>
  </si>
  <si>
    <t xml:space="preserve">Diodo 1N4007 -R-H (borroso)</t>
  </si>
  <si>
    <t xml:space="preserve">Diodo 1N4007 DC</t>
  </si>
  <si>
    <t xml:space="preserve">Diodo 1N4007 GD</t>
  </si>
  <si>
    <t xml:space="preserve">Diodo (nada escrito)</t>
  </si>
  <si>
    <t xml:space="preserve">Diodo 1N4007 </t>
  </si>
  <si>
    <t xml:space="preserve">Diodo zenner</t>
  </si>
  <si>
    <t xml:space="preserve">Zener</t>
  </si>
  <si>
    <t xml:space="preserve">Conectores Ethernet</t>
  </si>
  <si>
    <t xml:space="preserve">RJ45</t>
  </si>
  <si>
    <t xml:space="preserve">Fusible R5A250V</t>
  </si>
  <si>
    <t xml:space="preserve">Switch</t>
  </si>
  <si>
    <t xml:space="preserve">3 patas</t>
  </si>
  <si>
    <t xml:space="preserve">Bombilla</t>
  </si>
  <si>
    <t xml:space="preserve">tiene rastros de que se ha quemado</t>
  </si>
  <si>
    <t xml:space="preserve">Piezas de plástico</t>
  </si>
  <si>
    <t xml:space="preserve">Plástico transparente</t>
  </si>
  <si>
    <t xml:space="preserve">Restos de goma</t>
  </si>
  <si>
    <t xml:space="preserve">Restos de potenciometros</t>
  </si>
  <si>
    <t xml:space="preserve">Pequeña piedra para taladro</t>
  </si>
  <si>
    <t xml:space="preserve">Fina</t>
  </si>
  <si>
    <t xml:space="preserve">Conector hembra de jacks de audio</t>
  </si>
  <si>
    <t xml:space="preserve">Microinterruptor 15Z3RA SS-5GL</t>
  </si>
  <si>
    <t xml:space="preserve">Termistor 10k</t>
  </si>
  <si>
    <t xml:space="preserve">NTC</t>
  </si>
  <si>
    <t xml:space="preserve">Transistor Unijuntura 2N2646 0635</t>
  </si>
  <si>
    <t xml:space="preserve">Interruptor KDC-A04</t>
  </si>
  <si>
    <t xml:space="preserve">Piezas de audio (?)</t>
  </si>
  <si>
    <t xml:space="preserve">Clavija de audio</t>
  </si>
  <si>
    <t xml:space="preserve">Resistencia 10k ohm</t>
  </si>
  <si>
    <t xml:space="preserve">Resistencia 610 ohm</t>
  </si>
  <si>
    <t xml:space="preserve">Resistencia 51 ohm</t>
  </si>
  <si>
    <t xml:space="preserve">Socket DIPx8</t>
  </si>
  <si>
    <t xml:space="preserve">Capacitor 155K 400KC</t>
  </si>
  <si>
    <t xml:space="preserve">Capacitor 1J.15J 400PP</t>
  </si>
  <si>
    <t xml:space="preserve">Capacitor CL21 400V 1u0J</t>
  </si>
  <si>
    <t xml:space="preserve">Capacitor 400V 684J</t>
  </si>
  <si>
    <t xml:space="preserve">Capacitor MPE474J 400V </t>
  </si>
  <si>
    <t xml:space="preserve">Capacitor CL21 400V 2u2J</t>
  </si>
  <si>
    <t xml:space="preserve">Capacitor CL21 400V 1u5J</t>
  </si>
  <si>
    <t xml:space="preserve">Capacitor 103J 1600V</t>
  </si>
  <si>
    <t xml:space="preserve">Capacitor Suntano 2G224K</t>
  </si>
  <si>
    <t xml:space="preserve">Capacitor Suntano 2J104K</t>
  </si>
  <si>
    <t xml:space="preserve">Capacitor 104K 400KC</t>
  </si>
  <si>
    <t xml:space="preserve">Capacitor 104J 630V</t>
  </si>
  <si>
    <t xml:space="preserve">Capacitor 400V 104J</t>
  </si>
  <si>
    <t xml:space="preserve">Capacitor 250V 100nJ</t>
  </si>
  <si>
    <t xml:space="preserve">Capacitor 400V 103J</t>
  </si>
  <si>
    <t xml:space="preserve">Capacitor CL21 400V154J</t>
  </si>
  <si>
    <t xml:space="preserve">Capacitor 104k 400V</t>
  </si>
  <si>
    <t xml:space="preserve">Capacitor Suntano 2G103K</t>
  </si>
  <si>
    <t xml:space="preserve">Capacitor 473Kw 400v</t>
  </si>
  <si>
    <t xml:space="preserve">Capacitor F0 – 104J</t>
  </si>
  <si>
    <t xml:space="preserve">Capacitor 2A104K</t>
  </si>
  <si>
    <t xml:space="preserve">Capacitor 2A224J</t>
  </si>
  <si>
    <t xml:space="preserve">Capacitor manchado</t>
  </si>
  <si>
    <t xml:space="preserve">Capacitor .1K DC250V MPP/TSC</t>
  </si>
  <si>
    <t xml:space="preserve">Capacitor u1K 400</t>
  </si>
  <si>
    <t xml:space="preserve">Capacitor 47nK400</t>
  </si>
  <si>
    <t xml:space="preserve">Capacitor 1.0K 400-</t>
  </si>
  <si>
    <t xml:space="preserve">Capacitor 0,01 K 630 MKT</t>
  </si>
  <si>
    <t xml:space="preserve">Capacitor 150K250</t>
  </si>
  <si>
    <t xml:space="preserve">Capacitor u47K 100</t>
  </si>
  <si>
    <t xml:space="preserve">Capacitor 2A472J</t>
  </si>
  <si>
    <t xml:space="preserve">Capacitor 15 630V 10%</t>
  </si>
  <si>
    <t xml:space="preserve">Capacitor (nada escrito)</t>
  </si>
  <si>
    <t xml:space="preserve">Tienen terminales cortos</t>
  </si>
  <si>
    <t xml:space="preserve">Capacitor 472 2KV</t>
  </si>
  <si>
    <t xml:space="preserve">Cerámicos</t>
  </si>
  <si>
    <t xml:space="preserve">Capacitor 103 </t>
  </si>
  <si>
    <t xml:space="preserve">Capacitor 472 A5C</t>
  </si>
  <si>
    <t xml:space="preserve">Capacitor 473 </t>
  </si>
  <si>
    <t xml:space="preserve">Capacitor 472 </t>
  </si>
  <si>
    <t xml:space="preserve">Capacitor SC 25V 3300uF</t>
  </si>
  <si>
    <t xml:space="preserve">Electrolíticos</t>
  </si>
  <si>
    <t xml:space="preserve">Capacitor Sancon 25V 2200uF</t>
  </si>
  <si>
    <t xml:space="preserve">Capacitor REC 25V 1000uF</t>
  </si>
  <si>
    <t xml:space="preserve">Capacitor Sancon 350V 4.7uF</t>
  </si>
  <si>
    <t xml:space="preserve">Capacitor Sancon 16V 1000uF</t>
  </si>
  <si>
    <t xml:space="preserve">Capacitor Sancon 25V 1000uF</t>
  </si>
  <si>
    <t xml:space="preserve">Capacitor DKE 25V 1000uF</t>
  </si>
  <si>
    <t xml:space="preserve">Capacitor SC 400V 4.7uF</t>
  </si>
  <si>
    <t xml:space="preserve">Capacitor Wendell 25V 470uF</t>
  </si>
  <si>
    <t xml:space="preserve">Terminal corto y el otro soldado</t>
  </si>
  <si>
    <t xml:space="preserve">Capacitor REC 16V 1000uF</t>
  </si>
  <si>
    <t xml:space="preserve">Capacitor GWD 400V 1uF </t>
  </si>
  <si>
    <t xml:space="preserve">Capacitor Su’scon 400V 4.7uF</t>
  </si>
  <si>
    <t xml:space="preserve">Terminales cortos</t>
  </si>
  <si>
    <t xml:space="preserve">Capacitor Suntan 350V 1uF</t>
  </si>
  <si>
    <t xml:space="preserve">Capacitor Suntan 16V 220uF</t>
  </si>
  <si>
    <t xml:space="preserve">Uno de ellos tiene terminales cortos</t>
  </si>
  <si>
    <t xml:space="preserve">Capacitor TF CDV 50V 10uF</t>
  </si>
  <si>
    <t xml:space="preserve">Capacitor Su’scon 470uF 16V</t>
  </si>
  <si>
    <t xml:space="preserve">Capacitor Su’scon 560uF 16V</t>
  </si>
  <si>
    <t xml:space="preserve">Capacitor SC 25V 100uF</t>
  </si>
  <si>
    <t xml:space="preserve">Uno de ellos tiene terminales con cables soldados</t>
  </si>
  <si>
    <t xml:space="preserve">Capacitor SC 16V 22uF</t>
  </si>
  <si>
    <t xml:space="preserve">Capacitor Jamicon 25V 10uF</t>
  </si>
  <si>
    <t xml:space="preserve">Capacitor PEC 50V 0.47uF</t>
  </si>
  <si>
    <t xml:space="preserve">Capacitor SC 100V 1uF</t>
  </si>
  <si>
    <t xml:space="preserve">Capacitor Sancon 25V 47uF</t>
  </si>
  <si>
    <t xml:space="preserve">Capacitor SMS 50V 1uF</t>
  </si>
  <si>
    <t xml:space="preserve">Capacitor SC 50V 2.2uF</t>
  </si>
  <si>
    <t xml:space="preserve">Capacitor TL 25V 100uF</t>
  </si>
  <si>
    <t xml:space="preserve">Capacitor TF 16V 100uF</t>
  </si>
  <si>
    <t xml:space="preserve">Capacitor Wendell 16V 100uF</t>
  </si>
  <si>
    <t xml:space="preserve">Capacitor Sancon 16V 100uF</t>
  </si>
  <si>
    <t xml:space="preserve">Capacitor SC 50V 10uF</t>
  </si>
  <si>
    <t xml:space="preserve">Capacitor REC 100V 1uF</t>
  </si>
  <si>
    <t xml:space="preserve">Capacitor CD100X 50V 10uF</t>
  </si>
  <si>
    <t xml:space="preserve">Capacitor CD11 25V 22uF</t>
  </si>
  <si>
    <t xml:space="preserve">Recubrimiento desprendido</t>
  </si>
  <si>
    <t xml:space="preserve">Capacitor AIC 50v 4.7uF</t>
  </si>
  <si>
    <t xml:space="preserve">Capacitor REC 16V 100uF</t>
  </si>
  <si>
    <t xml:space="preserve">Terminales con cables soldados</t>
  </si>
  <si>
    <t xml:space="preserve">Capacitor nichicon 16V 10uF</t>
  </si>
  <si>
    <t xml:space="preserve">Capacitor Suntan 50V 1uF</t>
  </si>
  <si>
    <t xml:space="preserve">Capacitor Suntan 25V 47uF</t>
  </si>
  <si>
    <t xml:space="preserve">Capacitor Sancon 16V 47uF</t>
  </si>
  <si>
    <t xml:space="preserve">Capacitor TF CDV 50V 3,3uF</t>
  </si>
  <si>
    <t xml:space="preserve">Capacitor 47nK250</t>
  </si>
  <si>
    <t xml:space="preserve">Poliéster metalizado</t>
  </si>
  <si>
    <t xml:space="preserve">Capacitor u47K63</t>
  </si>
  <si>
    <t xml:space="preserve">Interruptor de 3 patas 3A 250V / 6A 125V</t>
  </si>
  <si>
    <t xml:space="preserve">Interruptor SMRS-1 1A 250V</t>
  </si>
  <si>
    <t xml:space="preserve">Interruptor con palanca 6 pines</t>
  </si>
  <si>
    <t xml:space="preserve">Interruptor con palanca 3 pines</t>
  </si>
  <si>
    <t xml:space="preserve">Uno no tiene un terminal, pero aún puede funcionar.</t>
  </si>
  <si>
    <t xml:space="preserve">Interruptor con palanca 1o pines</t>
  </si>
  <si>
    <t xml:space="preserve">Pulsadores para pcb</t>
  </si>
  <si>
    <t xml:space="preserve">Interruptor de 2 patas 6A 220V</t>
  </si>
  <si>
    <t xml:space="preserve">Puede funcionar, aunque no posee un terminal</t>
  </si>
  <si>
    <t xml:space="preserve">Piezas de plástico y metal(1)</t>
  </si>
  <si>
    <t xml:space="preserve">Interruptor LIGUANG IRS-001 10A250V</t>
  </si>
  <si>
    <t xml:space="preserve">Relé SANYOU SRD-S-112D</t>
  </si>
  <si>
    <t xml:space="preserve">Relé RECO CO802 1C-12A-6V</t>
  </si>
  <si>
    <t xml:space="preserve">Interruptor L-500 2A 250V</t>
  </si>
  <si>
    <t xml:space="preserve">Interruptor HF-606 10A 125V / 6A 250V</t>
  </si>
  <si>
    <t xml:space="preserve">Capacitor XG-VS 250V 0.uF + resistor 610 ohm</t>
  </si>
  <si>
    <t xml:space="preserve">Película antiparasitario clase X2 + 1/4W película metálica</t>
  </si>
  <si>
    <t xml:space="preserve">Diodo 1N...4CI (parte borrada)</t>
  </si>
  <si>
    <t xml:space="preserve">Terminales óxidados</t>
  </si>
  <si>
    <t xml:space="preserve">Diodo 1N5408 GW</t>
  </si>
  <si>
    <t xml:space="preserve">Potenciometro 105</t>
  </si>
  <si>
    <t xml:space="preserve">Potenciometro multivueltas TRIMPOT 3006P 104 9745M</t>
  </si>
  <si>
    <t xml:space="preserve">Potenciometro multivueltas TRIMPOT 3006P 500 9144F</t>
  </si>
  <si>
    <t xml:space="preserve">Potenciometro BOURNS 3386</t>
  </si>
  <si>
    <t xml:space="preserve">Terminales alterados</t>
  </si>
  <si>
    <t xml:space="preserve">10K 055 (Posible regulador de voltaje)</t>
  </si>
  <si>
    <t xml:space="preserve">NE 555N</t>
  </si>
  <si>
    <t xml:space="preserve">LM393N FMW6603 9309VI</t>
  </si>
  <si>
    <t xml:space="preserve">4N25 912ATK10</t>
  </si>
  <si>
    <t xml:space="preserve">ST NE555N K5P819</t>
  </si>
  <si>
    <t xml:space="preserve">ST NE555N KE6802</t>
  </si>
  <si>
    <t xml:space="preserve">ST NE555N KJ0013</t>
  </si>
  <si>
    <t xml:space="preserve">Socket DIPx4</t>
  </si>
  <si>
    <t xml:space="preserve">M73AV LM 308N</t>
  </si>
  <si>
    <t xml:space="preserve">ST 24C08 K07034</t>
  </si>
  <si>
    <t xml:space="preserve">ST UA741CN K2P921</t>
  </si>
  <si>
    <t xml:space="preserve">ST NE555N KJU013</t>
  </si>
  <si>
    <t xml:space="preserve">CD4017BE RCA H 745</t>
  </si>
  <si>
    <t xml:space="preserve">UA741CN KBL919</t>
  </si>
  <si>
    <t xml:space="preserve">K3011P 623CTK19 0884</t>
  </si>
  <si>
    <t xml:space="preserve">(Borroso)</t>
  </si>
  <si>
    <t xml:space="preserve">34C7RVM LM311P</t>
  </si>
  <si>
    <t xml:space="preserve">TOSHIBA 8834HB TC4001BP </t>
  </si>
  <si>
    <t xml:space="preserve">Transistor C547C W79</t>
  </si>
  <si>
    <t xml:space="preserve">TO-92</t>
  </si>
  <si>
    <t xml:space="preserve">Transistor C32710 PH 5d</t>
  </si>
  <si>
    <t xml:space="preserve">Transistor C558C PH 97</t>
  </si>
  <si>
    <t xml:space="preserve">Transistor C547C W85</t>
  </si>
  <si>
    <t xml:space="preserve">Transistor C33700 W78</t>
  </si>
  <si>
    <t xml:space="preserve">Transistor C558C PH 98</t>
  </si>
  <si>
    <t xml:space="preserve">Transistor C558A PH80</t>
  </si>
  <si>
    <t xml:space="preserve">Transistor BT1490 PH 99</t>
  </si>
  <si>
    <t xml:space="preserve">Transistor TC BC549</t>
  </si>
  <si>
    <t xml:space="preserve">Transistor BC 547 B</t>
  </si>
  <si>
    <t xml:space="preserve">Transistor BC639 07H</t>
  </si>
  <si>
    <t xml:space="preserve">Transistor BC558 C 011</t>
  </si>
  <si>
    <t xml:space="preserve">Transistor 2N 3904 516</t>
  </si>
  <si>
    <t xml:space="preserve">Diodo 1N5408</t>
  </si>
  <si>
    <t xml:space="preserve">Diodo desgastado de un lado</t>
  </si>
  <si>
    <t xml:space="preserve">Diodo 1N4O1 GW</t>
  </si>
  <si>
    <t xml:space="preserve">Diodo 1N5386A</t>
  </si>
  <si>
    <t xml:space="preserve">Transistor 712 BC548</t>
  </si>
  <si>
    <t xml:space="preserve">Transistor 0145 BC640</t>
  </si>
  <si>
    <t xml:space="preserve">Transistor BF494 PH 04</t>
  </si>
  <si>
    <t xml:space="preserve">Transistor CTBC 548C LE</t>
  </si>
  <si>
    <t xml:space="preserve">Transistor BC327 40 822</t>
  </si>
  <si>
    <t xml:space="preserve">Transistor FOR30 4B</t>
  </si>
  <si>
    <t xml:space="preserve">Transistor T2095A 606 11</t>
  </si>
  <si>
    <t xml:space="preserve">Trasistor TIP31C 0034</t>
  </si>
  <si>
    <t xml:space="preserve">BJT</t>
  </si>
  <si>
    <t xml:space="preserve">Transistor 2N2222 A6A</t>
  </si>
  <si>
    <t xml:space="preserve">TO-18</t>
  </si>
  <si>
    <t xml:space="preserve">Transistores (nada escrito)</t>
  </si>
  <si>
    <t xml:space="preserve">LED Infrarrojo</t>
  </si>
  <si>
    <t xml:space="preserve">Capacitor 103Z R</t>
  </si>
  <si>
    <t xml:space="preserve">Capacitores 104 Z2 en serie</t>
  </si>
  <si>
    <t xml:space="preserve">Capacitor 104 Z2</t>
  </si>
  <si>
    <t xml:space="preserve">Capacitor 104  </t>
  </si>
  <si>
    <t xml:space="preserve">Capacitores 104 en serie</t>
  </si>
  <si>
    <t xml:space="preserve">Capacitor 224Z</t>
  </si>
  <si>
    <t xml:space="preserve">Capacitor .22 AEC</t>
  </si>
  <si>
    <t xml:space="preserve">Capacitor SC 50v 2.2uF </t>
  </si>
  <si>
    <t xml:space="preserve">Capacitor TF CDV 50V 4.7uF</t>
  </si>
  <si>
    <t xml:space="preserve">Capacitor 102</t>
  </si>
  <si>
    <t xml:space="preserve">Capacitor 472 AEC</t>
  </si>
  <si>
    <t xml:space="preserve">Capacitor 104 AEC</t>
  </si>
  <si>
    <t xml:space="preserve">Capacitor 102M 500V</t>
  </si>
  <si>
    <t xml:space="preserve">Capacitor 102 KL</t>
  </si>
  <si>
    <t xml:space="preserve">Capacitor 472 S1</t>
  </si>
  <si>
    <t xml:space="preserve">Capacitor n04 AEC</t>
  </si>
  <si>
    <t xml:space="preserve">Diodo 1N4007</t>
  </si>
  <si>
    <t xml:space="preserve">LED rgb transparente</t>
  </si>
  <si>
    <t xml:space="preserve">LED blanco transparente</t>
  </si>
  <si>
    <t xml:space="preserve">Uno de ellos no enciende</t>
  </si>
  <si>
    <t xml:space="preserve">LED Azul transparente</t>
  </si>
  <si>
    <t xml:space="preserve">LED rojo</t>
  </si>
  <si>
    <t xml:space="preserve">LED’s comunes</t>
  </si>
  <si>
    <t xml:space="preserve">LED + resistencia 1/4W 4.70k ohm película carbono</t>
  </si>
  <si>
    <t xml:space="preserve">LED roto</t>
  </si>
  <si>
    <t xml:space="preserve">LED rectángular</t>
  </si>
  <si>
    <t xml:space="preserve">LED + resistencia 1/4W 820 ohm película carbono</t>
  </si>
  <si>
    <t xml:space="preserve">LED’s rotos</t>
  </si>
  <si>
    <t xml:space="preserve">Resistor 18k ohm</t>
  </si>
  <si>
    <t xml:space="preserve">Posible rectificador de onda</t>
  </si>
  <si>
    <t xml:space="preserve">LED + Diodos + Resistencias</t>
  </si>
  <si>
    <t xml:space="preserve">Capacitor N 9101</t>
  </si>
  <si>
    <t xml:space="preserve">Interruptores con palanca 3 patas 3A 25VAC</t>
  </si>
  <si>
    <t xml:space="preserve">Botones YM D6-B8-H8-F8</t>
  </si>
  <si>
    <t xml:space="preserve">Uno de ellos tiene cables soldados entre terminales</t>
  </si>
  <si>
    <t xml:space="preserve">Interruptor con palanca deslizante de 3 patas</t>
  </si>
  <si>
    <t xml:space="preserve">Dos de ellos tienen terminales alterados</t>
  </si>
  <si>
    <t xml:space="preserve">Botón </t>
  </si>
  <si>
    <t xml:space="preserve">Solo tiene 2 patas de 6</t>
  </si>
  <si>
    <t xml:space="preserve">Diodo zener</t>
  </si>
  <si>
    <t xml:space="preserve">Resistor 100k ohm</t>
  </si>
  <si>
    <t xml:space="preserve">⅛W película metálica</t>
  </si>
  <si>
    <t xml:space="preserve">Una aguja</t>
  </si>
  <si>
    <t xml:space="preserve">Capacitor variable TWYQ</t>
  </si>
  <si>
    <t xml:space="preserve">Película plástica</t>
  </si>
  <si>
    <t xml:space="preserve">Transformador BCT-1902b 36-HDR001-AX1</t>
  </si>
  <si>
    <t xml:space="preserve">Relé Kang zhen JQC-3F DC12V T73</t>
  </si>
  <si>
    <t xml:space="preserve">¼ w película de carbono</t>
  </si>
  <si>
    <t xml:space="preserve">Algunos de estos presentan terminales muy cortos</t>
  </si>
  <si>
    <t xml:space="preserve">Resistor 680 ohm</t>
  </si>
  <si>
    <t xml:space="preserve">Diodo zener 1N4739A</t>
  </si>
  <si>
    <t xml:space="preserve">Diodo zener 1N4742AC</t>
  </si>
  <si>
    <t xml:space="preserve">Diodo zener Z12</t>
  </si>
  <si>
    <t xml:space="preserve">Diodo zener 1N4736A</t>
  </si>
  <si>
    <t xml:space="preserve">Diodo zener 1N4148</t>
  </si>
  <si>
    <t xml:space="preserve">Posible rectificador con diodos 1N5408</t>
  </si>
  <si>
    <t xml:space="preserve">Resistor 820k ohm</t>
  </si>
  <si>
    <t xml:space="preserve">Resistor 56k ohm</t>
  </si>
  <si>
    <t xml:space="preserve">Transistor PH2222 PH56</t>
  </si>
  <si>
    <t xml:space="preserve">Resistor 120k ohm </t>
  </si>
  <si>
    <t xml:space="preserve">Resistor 120 ohm</t>
  </si>
  <si>
    <t xml:space="preserve">Resistor 330 ohm</t>
  </si>
  <si>
    <t xml:space="preserve">Resistor 1M ohm</t>
  </si>
  <si>
    <t xml:space="preserve">Resistor 150 ohm</t>
  </si>
  <si>
    <t xml:space="preserve">½ w película metálica</t>
  </si>
  <si>
    <t xml:space="preserve">Resistor 480k ohm</t>
  </si>
  <si>
    <t xml:space="preserve">Resistor 2.2k ohm</t>
  </si>
  <si>
    <t xml:space="preserve">Resistor 22k ohm</t>
  </si>
  <si>
    <t xml:space="preserve">Resistor 380k ohm</t>
  </si>
  <si>
    <t xml:space="preserve">Resistor 180 ohm</t>
  </si>
  <si>
    <t xml:space="preserve">Resistor 560 ohm</t>
  </si>
  <si>
    <t xml:space="preserve">Resistor 410k ohm</t>
  </si>
  <si>
    <t xml:space="preserve">½ w película de carbono</t>
  </si>
  <si>
    <t xml:space="preserve">Resistor 100 ohm</t>
  </si>
  <si>
    <t xml:space="preserve">Resistor 220 ohm</t>
  </si>
  <si>
    <t xml:space="preserve">Resistor 47 ohm</t>
  </si>
  <si>
    <t xml:space="preserve">Resistor 8,20k ohm</t>
  </si>
  <si>
    <t xml:space="preserve">Resistor 1,50k ohm</t>
  </si>
  <si>
    <t xml:space="preserve">Resistor 27k ohm</t>
  </si>
  <si>
    <t xml:space="preserve">Resistor 270k ohm</t>
  </si>
  <si>
    <t xml:space="preserve">Resistor 4,70M ohm</t>
  </si>
  <si>
    <t xml:space="preserve">Resistor 820 ohm</t>
  </si>
  <si>
    <t xml:space="preserve">Resistor 37 ohm</t>
  </si>
  <si>
    <t xml:space="preserve">1/8w película de carbono</t>
  </si>
  <si>
    <t xml:space="preserve">Resistor 41k ohm</t>
  </si>
  <si>
    <t xml:space="preserve">Resistor 220k ohm</t>
  </si>
  <si>
    <t xml:space="preserve">Resistor 3,30M ohm</t>
  </si>
  <si>
    <t xml:space="preserve">LED verde + resistor 3,9k ohm</t>
  </si>
  <si>
    <t xml:space="preserve">Potenciometro P22</t>
  </si>
  <si>
    <t xml:space="preserve">Está algo quemado y con terminales alterados</t>
  </si>
  <si>
    <t xml:space="preserve">Capacitor REC 16V 47uF</t>
  </si>
  <si>
    <t xml:space="preserve">Diodo 1N4742A</t>
  </si>
  <si>
    <t xml:space="preserve">Posiblemente zener</t>
  </si>
  <si>
    <t xml:space="preserve">Diodo 1N4739717</t>
  </si>
  <si>
    <t xml:space="preserve">TEC1-12706</t>
  </si>
  <si>
    <t xml:space="preserve">Célula Peltier</t>
  </si>
  <si>
    <t xml:space="preserve">Cables macho-hembra 1010</t>
  </si>
  <si>
    <t xml:space="preserve">Motor Liliana ZVB308L 20 90W</t>
  </si>
  <si>
    <t xml:space="preserve">Parece seguir con el modelo típico “Rtrabajo &lt; Rarranque &lt; Rtotal”. Hay que probarlo conectarlo a una fuente.</t>
  </si>
  <si>
    <t xml:space="preserve">Protoboards</t>
  </si>
  <si>
    <t xml:space="preserve">Sucias, y una de ellas fue cortada a la mitad</t>
  </si>
  <si>
    <t xml:space="preserve">Cables macho-macho 1010</t>
  </si>
  <si>
    <t xml:space="preserve">Transformador LX 10122</t>
  </si>
  <si>
    <t xml:space="preserve">Tiene solo los cables de entrada.</t>
  </si>
  <si>
    <t xml:space="preserve">Transformador LX 03150</t>
  </si>
  <si>
    <t xml:space="preserve">Transformador T0504VA </t>
  </si>
  <si>
    <t xml:space="preserve">Presenta buenos valores de resistencia (300 ohm entrada y 0,4ohm salida), aunque la suciedad impide que encuentre los valores.</t>
  </si>
  <si>
    <t xml:space="preserve">Transformador 15 + 15 1,5A</t>
  </si>
  <si>
    <t xml:space="preserve">Revisar conector de entrada por falsos contactos.</t>
  </si>
  <si>
    <t xml:space="preserve">Transformador LX 03122</t>
  </si>
  <si>
    <t xml:space="preserve">Los cables de entrada parecen dañados, no pude encontrar un valor resistivo en esa parte del bobinado.</t>
  </si>
  <si>
    <t xml:space="preserve">Transformador 220V 50Hz 300mA 45V-0-4.5</t>
  </si>
  <si>
    <t xml:space="preserve">No encontré resistencia en ambos bobinados.</t>
  </si>
  <si>
    <t xml:space="preserve">Transformador (nada escrito)</t>
  </si>
  <si>
    <t xml:space="preserve">No tiene nada escrito, y en el bobinado de entrada no encontré resistencia.</t>
  </si>
  <si>
    <t xml:space="preserve">Circuito rectificador MY-9892</t>
  </si>
  <si>
    <t xml:space="preserve">Conectores a presión</t>
  </si>
  <si>
    <t xml:space="preserve">Caja</t>
  </si>
  <si>
    <t xml:space="preserve">P. unitario</t>
  </si>
  <si>
    <t xml:space="preserve">P. total</t>
  </si>
  <si>
    <t xml:space="preserve">Ptotal</t>
  </si>
  <si>
    <t xml:space="preserve">Bolsa 1</t>
  </si>
  <si>
    <t xml:space="preserve">Tarro 1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</si>
</sst>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[$$-2C0A]#,##0.00;[RED]\([$$-2C0A]#,##0.00\)"/>
  </numFmts>
  <fonts count="8">
    <font>
      <sz val="10"/>
      <name val="DejaVu Sans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color rgb="FF006600"/>
      <name val="DejaVu Sans"/>
      <family val="2"/>
      <charset val="1"/>
    </font>
    <font>
      <b val="true"/>
      <sz val="10"/>
      <color rgb="FFFFFFFF"/>
      <name val="DejaVu Sans"/>
      <family val="2"/>
      <charset val="1"/>
    </font>
    <font>
      <b val="true"/>
      <sz val="10"/>
      <name val="DejaVu Sans"/>
      <family val="2"/>
      <charset val="1"/>
    </font>
    <font>
      <sz val="10"/>
      <name val="FreeSerif"/>
      <family val="1"/>
      <charset val="1"/>
    </font>
  </fonts>
  <fills count="4">
    <fill>
      <patternFill patternType="none"/>
    </fill>
    <fill>
      <patternFill patternType="gray125"/>
    </fill>
    <fill>
      <patternFill patternType="solid">
        <fgColor rgb="FF5EB91E"/>
        <bgColor rgb="FF339966"/>
      </patternFill>
    </fill>
    <fill>
      <patternFill patternType="solid">
        <fgColor rgb="FF333333"/>
        <bgColor rgb="FF333300"/>
      </patternFill>
    </fill>
  </fills>
  <borders count="2">
    <border diagonalUp="false" diagonalDown="false">
      <left/>
      <right/>
      <top/>
      <bottom/>
      <diagonal/>
    </border>
    <border diagonalUp="false" diagonalDown="false">
      <left/>
      <right/>
      <top style="thin"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2" borderId="0" applyFont="true" applyBorder="false" applyAlignment="true" applyProtection="false">
      <alignment horizontal="general" vertical="bottom" textRotation="0" wrapText="false" indent="0" shrinkToFit="false"/>
    </xf>
  </cellStyleXfs>
  <cellXfs count="32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5" fillId="3" borderId="1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5" fillId="3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general" vertical="center" textRotation="0" wrapText="true" indent="0" shrinkToFit="false"/>
      <protection locked="true" hidden="false"/>
    </xf>
    <xf numFmtId="164" fontId="0" fillId="0" borderId="1" xfId="0" applyFont="fals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0" fillId="0" borderId="1" xfId="0" applyFont="fals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0" borderId="1" xfId="0" applyFont="true" applyBorder="true" applyAlignment="true" applyProtection="tru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center" textRotation="0" wrapText="true" indent="0" shrinkToFit="false"/>
      <protection locked="true" hidden="false"/>
    </xf>
    <xf numFmtId="164" fontId="7" fillId="0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true">
      <alignment horizontal="right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left" vertical="center" textRotation="0" wrapText="true" indent="0" shrinkToFit="false"/>
      <protection locked="true" hidden="false"/>
    </xf>
    <xf numFmtId="164" fontId="5" fillId="3" borderId="1" xfId="0" applyFont="true" applyBorder="true" applyAlignment="true" applyProtection="true">
      <alignment horizontal="left" vertical="center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true">
      <alignment horizontal="general" vertical="bottom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Muy bueno" xfId="20"/>
  </cellStyles>
  <dxfs count="7">
    <dxf>
      <font>
        <color rgb="FFCC0000"/>
      </font>
      <fill>
        <patternFill>
          <bgColor rgb="FFFFCCCC"/>
        </patternFill>
      </fill>
    </dxf>
    <dxf>
      <font>
        <color rgb="FFCC0000"/>
      </font>
    </dxf>
    <dxf>
      <font>
        <b val="1"/>
        <color rgb="FFFFFFFF"/>
      </font>
      <fill>
        <patternFill>
          <bgColor rgb="FF000000"/>
        </patternFill>
      </fill>
    </dxf>
    <dxf>
      <font>
        <color rgb="FF996600"/>
      </font>
      <fill>
        <patternFill>
          <bgColor rgb="FFFFFFCC"/>
        </patternFill>
      </fill>
    </dxf>
    <dxf>
      <font>
        <color rgb="FF333333"/>
      </font>
      <fill>
        <patternFill>
          <bgColor rgb="FFFFFFCC"/>
        </patternFill>
      </fill>
      <border diagonalUp="false" diagonalDown="false">
        <left style="thin">
          <color rgb="FF808080"/>
        </left>
        <right style="thin">
          <color rgb="FF808080"/>
        </right>
        <top style="thin">
          <color rgb="FF808080"/>
        </top>
        <bottom style="thin">
          <color rgb="FF808080"/>
        </bottom>
        <diagonal/>
      </border>
    </dxf>
    <dxf>
      <font>
        <b val="1"/>
        <color rgb="FF006600"/>
      </font>
      <fill>
        <patternFill>
          <bgColor rgb="FF5EB91E"/>
        </patternFill>
      </fill>
    </dxf>
    <dxf>
      <font>
        <color rgb="FF006600"/>
      </font>
      <fill>
        <patternFill>
          <bgColor rgb="FFCCFFCC"/>
        </patternFill>
      </fill>
    </dxf>
  </dxfs>
  <colors>
    <indexedColors>
      <rgbColor rgb="FF000000"/>
      <rgbColor rgb="FFFFFFFF"/>
      <rgbColor rgb="FFCC0000"/>
      <rgbColor rgb="FF00FF00"/>
      <rgbColor rgb="FF0000FF"/>
      <rgbColor rgb="FFFFFF00"/>
      <rgbColor rgb="FFFF00FF"/>
      <rgbColor rgb="FF00FFFF"/>
      <rgbColor rgb="FF800000"/>
      <rgbColor rgb="FF006600"/>
      <rgbColor rgb="FF000080"/>
      <rgbColor rgb="FF9966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CC"/>
      <rgbColor rgb="FF3366FF"/>
      <rgbColor rgb="FF33CCCC"/>
      <rgbColor rgb="FF5EB91E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Relationship Id="rId9" Type="http://schemas.openxmlformats.org/officeDocument/2006/relationships/worksheet" Target="worksheets/sheet7.xml"/><Relationship Id="rId10" Type="http://schemas.openxmlformats.org/officeDocument/2006/relationships/worksheet" Target="worksheets/sheet8.xml"/><Relationship Id="rId11" Type="http://schemas.openxmlformats.org/officeDocument/2006/relationships/worksheet" Target="worksheets/sheet9.xml"/><Relationship Id="rId12" Type="http://schemas.openxmlformats.org/officeDocument/2006/relationships/worksheet" Target="worksheets/sheet10.xml"/><Relationship Id="rId13" Type="http://schemas.openxmlformats.org/officeDocument/2006/relationships/worksheet" Target="worksheets/sheet11.xml"/><Relationship Id="rId14" Type="http://schemas.openxmlformats.org/officeDocument/2006/relationships/worksheet" Target="worksheets/sheet12.xml"/><Relationship Id="rId15" Type="http://schemas.openxmlformats.org/officeDocument/2006/relationships/worksheet" Target="worksheets/sheet13.xml"/><Relationship Id="rId16" Type="http://schemas.openxmlformats.org/officeDocument/2006/relationships/worksheet" Target="worksheets/sheet14.xml"/><Relationship Id="rId17" Type="http://schemas.openxmlformats.org/officeDocument/2006/relationships/worksheet" Target="worksheets/sheet15.xml"/><Relationship Id="rId18" Type="http://schemas.openxmlformats.org/officeDocument/2006/relationships/worksheet" Target="worksheets/sheet16.xml"/><Relationship Id="rId19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absolute">
    <xdr:from>
      <xdr:col>8</xdr:col>
      <xdr:colOff>819000</xdr:colOff>
      <xdr:row>12</xdr:row>
      <xdr:rowOff>132120</xdr:rowOff>
    </xdr:from>
    <xdr:to>
      <xdr:col>9</xdr:col>
      <xdr:colOff>1058760</xdr:colOff>
      <xdr:row>27</xdr:row>
      <xdr:rowOff>56520</xdr:rowOff>
    </xdr:to>
    <xdr:pic>
      <xdr:nvPicPr>
        <xdr:cNvPr id="0" name="Imagen 1" descr=""/>
        <xdr:cNvPicPr/>
      </xdr:nvPicPr>
      <xdr:blipFill>
        <a:blip r:embed="rId1"/>
        <a:stretch/>
      </xdr:blipFill>
      <xdr:spPr>
        <a:xfrm>
          <a:off x="11927160" y="2250360"/>
          <a:ext cx="1376280" cy="236304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0</xdr:colOff>
      <xdr:row>7</xdr:row>
      <xdr:rowOff>0</xdr:rowOff>
    </xdr:from>
    <xdr:to>
      <xdr:col>10</xdr:col>
      <xdr:colOff>571680</xdr:colOff>
      <xdr:row>14</xdr:row>
      <xdr:rowOff>53640</xdr:rowOff>
    </xdr:to>
    <xdr:pic>
      <xdr:nvPicPr>
        <xdr:cNvPr id="1" name="Imagen 2" descr=""/>
        <xdr:cNvPicPr/>
      </xdr:nvPicPr>
      <xdr:blipFill>
        <a:blip r:embed="rId1"/>
        <a:stretch/>
      </xdr:blipFill>
      <xdr:spPr>
        <a:xfrm>
          <a:off x="12351960" y="1137960"/>
          <a:ext cx="2118600" cy="1191600"/>
        </a:xfrm>
        <a:prstGeom prst="rect">
          <a:avLst/>
        </a:prstGeom>
        <a:noFill/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">
  <a:themeElements>
    <a:clrScheme name="LibreOffice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8a303"/>
      </a:accent1>
      <a:accent2>
        <a:srgbClr val="0369a3"/>
      </a:accent2>
      <a:accent3>
        <a:srgbClr val="a33e03"/>
      </a:accent3>
      <a:accent4>
        <a:srgbClr val="8e03a3"/>
      </a:accent4>
      <a:accent5>
        <a:srgbClr val="c99c00"/>
      </a:accent5>
      <a:accent6>
        <a:srgbClr val="c9211e"/>
      </a:accent6>
      <a:hlink>
        <a:srgbClr val="0000ee"/>
      </a:hlink>
      <a:folHlink>
        <a:srgbClr val="551a8b"/>
      </a:folHlink>
    </a:clrScheme>
    <a:fontScheme name="Office">
      <a:majorFont>
        <a:latin typeface="Arial" pitchFamily="0" charset="1"/>
        <a:ea typeface="DejaVu Sans" pitchFamily="0" charset="1"/>
        <a:cs typeface="DejaVu Sans" pitchFamily="0" charset="1"/>
      </a:majorFont>
      <a:minorFont>
        <a:latin typeface="Arial" pitchFamily="0" charset="1"/>
        <a:ea typeface="DejaVu Sans" pitchFamily="0" charset="1"/>
        <a:cs typeface="DejaVu Sans" pitchFamily="0" charset="1"/>
      </a:minorFont>
    </a:fontScheme>
    <a:fmtScheme>
      <a:fillStyleLst>
        <a:solidFill>
          <a:schemeClr val="phClr"/>
        </a:solidFill>
        <a:solidFill>
          <a:schemeClr val="phClr"/>
        </a:solidFill>
        <a:solidFill>
          <a:schemeClr val="phClr"/>
        </a:solidFill>
      </a:fillStyleLst>
      <a:lnStyleLst>
        <a:ln w="6350" cap="flat" cmpd="sng" algn="ctr">
          <a:prstDash val="solid"/>
          <a:miter/>
        </a:ln>
        <a:ln w="6350" cap="flat" cmpd="sng" algn="ctr">
          <a:prstDash val="solid"/>
          <a:miter/>
        </a:ln>
        <a:ln w="6350" cap="flat" cmpd="sng" algn="ctr">
          <a:prstDash val="solid"/>
          <a:miter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/>
        </a:solidFill>
        <a:solidFill>
          <a:schemeClr val="phClr"/>
        </a:solidFill>
      </a:bgFillStyleLst>
    </a:fmtScheme>
  </a:themeElements>
</a:theme>
</file>

<file path=xl/worksheets/_rels/sheet10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1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I28"/>
  <sheetViews>
    <sheetView showFormulas="false" showGridLines="true" showRowColHeaders="true" showZeros="true" rightToLeft="false" tabSelected="false" showOutlineSymbols="true" defaultGridColor="true" view="normal" topLeftCell="D1" colorId="64" zoomScale="90" zoomScaleNormal="90" zoomScalePageLayoutView="100" workbookViewId="0">
      <selection pane="topLeft" activeCell="E2" activeCellId="0" sqref="E2"/>
    </sheetView>
  </sheetViews>
  <sheetFormatPr defaultColWidth="11.53515625" defaultRowHeight="12.8" zeroHeight="false" outlineLevelRow="0" outlineLevelCol="0"/>
  <cols>
    <col collapsed="false" customWidth="true" hidden="false" outlineLevel="0" max="2" min="2" style="1" width="26.12"/>
    <col collapsed="false" customWidth="true" hidden="false" outlineLevel="0" max="3" min="3" style="1" width="48.29"/>
    <col collapsed="false" customWidth="true" hidden="false" outlineLevel="0" max="4" min="4" style="1" width="33.92"/>
    <col collapsed="false" customWidth="true" hidden="false" outlineLevel="0" max="5" min="5" style="1" width="29.36"/>
    <col collapsed="false" customWidth="true" hidden="false" outlineLevel="0" max="6" min="6" style="1" width="31.02"/>
    <col collapsed="false" customWidth="true" hidden="false" outlineLevel="0" max="9" min="9" style="1" width="27.69"/>
  </cols>
  <sheetData>
    <row r="2" customFormat="false" ht="12.8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H2" s="3" t="s">
        <v>5</v>
      </c>
      <c r="I2" s="3"/>
    </row>
    <row r="3" customFormat="false" ht="12.8" hidden="false" customHeight="false" outlineLevel="0" collapsed="false">
      <c r="B3" s="1" t="n">
        <v>1</v>
      </c>
      <c r="C3" s="1" t="s">
        <v>6</v>
      </c>
      <c r="D3" s="1" t="s">
        <v>7</v>
      </c>
      <c r="E3" s="1" t="n">
        <v>1</v>
      </c>
      <c r="F3" s="1" t="s">
        <v>8</v>
      </c>
      <c r="H3" s="1" t="s">
        <v>9</v>
      </c>
      <c r="I3" s="4" t="s">
        <v>10</v>
      </c>
    </row>
    <row r="4" customFormat="false" ht="12.8" hidden="false" customHeight="false" outlineLevel="0" collapsed="false">
      <c r="B4" s="1" t="n">
        <f aca="false">B3+1</f>
        <v>2</v>
      </c>
      <c r="C4" s="1" t="s">
        <v>11</v>
      </c>
      <c r="D4" s="1" t="s">
        <v>12</v>
      </c>
      <c r="E4" s="1" t="n">
        <v>4</v>
      </c>
      <c r="F4" s="1" t="s">
        <v>13</v>
      </c>
      <c r="H4" s="5" t="s">
        <v>14</v>
      </c>
      <c r="I4" s="4" t="s">
        <v>15</v>
      </c>
    </row>
    <row r="5" customFormat="false" ht="12.8" hidden="false" customHeight="false" outlineLevel="0" collapsed="false">
      <c r="B5" s="1" t="n">
        <f aca="false">B4+1</f>
        <v>3</v>
      </c>
      <c r="C5" s="1" t="s">
        <v>16</v>
      </c>
      <c r="D5" s="1" t="s">
        <v>17</v>
      </c>
      <c r="E5" s="1" t="n">
        <v>2</v>
      </c>
      <c r="F5" s="1" t="s">
        <v>13</v>
      </c>
      <c r="H5" s="6" t="s">
        <v>18</v>
      </c>
      <c r="I5" s="4" t="s">
        <v>19</v>
      </c>
    </row>
    <row r="6" customFormat="false" ht="12.8" hidden="false" customHeight="false" outlineLevel="0" collapsed="false">
      <c r="B6" s="1" t="n">
        <f aca="false">B5+1</f>
        <v>4</v>
      </c>
      <c r="C6" s="1" t="s">
        <v>20</v>
      </c>
      <c r="D6" s="1" t="s">
        <v>21</v>
      </c>
      <c r="E6" s="1" t="n">
        <v>2</v>
      </c>
      <c r="F6" s="1" t="s">
        <v>13</v>
      </c>
      <c r="H6" s="6" t="s">
        <v>22</v>
      </c>
      <c r="I6" s="4"/>
    </row>
    <row r="7" customFormat="false" ht="12.8" hidden="false" customHeight="false" outlineLevel="0" collapsed="false">
      <c r="B7" s="1" t="n">
        <f aca="false">B6+1</f>
        <v>5</v>
      </c>
      <c r="C7" s="1" t="s">
        <v>23</v>
      </c>
      <c r="D7" s="1" t="s">
        <v>24</v>
      </c>
      <c r="E7" s="1" t="n">
        <v>10</v>
      </c>
      <c r="F7" s="1" t="s">
        <v>13</v>
      </c>
    </row>
    <row r="8" customFormat="false" ht="12.8" hidden="false" customHeight="false" outlineLevel="0" collapsed="false">
      <c r="B8" s="1" t="n">
        <f aca="false">B7+1</f>
        <v>6</v>
      </c>
      <c r="C8" s="1" t="s">
        <v>25</v>
      </c>
      <c r="D8" s="1" t="s">
        <v>26</v>
      </c>
      <c r="E8" s="1" t="n">
        <v>11</v>
      </c>
      <c r="F8" s="1" t="s">
        <v>13</v>
      </c>
    </row>
    <row r="9" customFormat="false" ht="12.8" hidden="false" customHeight="false" outlineLevel="0" collapsed="false">
      <c r="B9" s="1" t="n">
        <f aca="false">B8+1</f>
        <v>7</v>
      </c>
      <c r="C9" s="1" t="s">
        <v>27</v>
      </c>
      <c r="D9" s="1" t="s">
        <v>28</v>
      </c>
      <c r="E9" s="1" t="n">
        <v>20</v>
      </c>
      <c r="F9" s="1" t="s">
        <v>13</v>
      </c>
    </row>
    <row r="10" customFormat="false" ht="12.8" hidden="false" customHeight="false" outlineLevel="0" collapsed="false">
      <c r="B10" s="1" t="n">
        <f aca="false">B9+1</f>
        <v>8</v>
      </c>
      <c r="C10" s="1" t="s">
        <v>29</v>
      </c>
      <c r="E10" s="1" t="n">
        <v>2</v>
      </c>
      <c r="F10" s="1" t="s">
        <v>8</v>
      </c>
    </row>
    <row r="11" customFormat="false" ht="12.8" hidden="false" customHeight="false" outlineLevel="0" collapsed="false">
      <c r="B11" s="1" t="n">
        <f aca="false">B10+1</f>
        <v>9</v>
      </c>
      <c r="C11" s="7" t="s">
        <v>30</v>
      </c>
      <c r="E11" s="1" t="n">
        <v>1</v>
      </c>
      <c r="F11" s="1" t="s">
        <v>14</v>
      </c>
    </row>
    <row r="12" customFormat="false" ht="12.8" hidden="false" customHeight="false" outlineLevel="0" collapsed="false">
      <c r="B12" s="1" t="n">
        <f aca="false">B11+1</f>
        <v>10</v>
      </c>
      <c r="C12" s="1" t="s">
        <v>31</v>
      </c>
      <c r="E12" s="1" t="n">
        <v>1</v>
      </c>
      <c r="F12" s="1" t="s">
        <v>22</v>
      </c>
    </row>
    <row r="13" customFormat="false" ht="12.8" hidden="false" customHeight="false" outlineLevel="0" collapsed="false">
      <c r="B13" s="1" t="n">
        <f aca="false">B12+1</f>
        <v>11</v>
      </c>
      <c r="C13" s="1" t="s">
        <v>32</v>
      </c>
      <c r="E13" s="1" t="n">
        <v>1</v>
      </c>
      <c r="F13" s="1" t="s">
        <v>13</v>
      </c>
    </row>
    <row r="14" customFormat="false" ht="12.8" hidden="false" customHeight="false" outlineLevel="0" collapsed="false">
      <c r="B14" s="1" t="n">
        <f aca="false">B13+1</f>
        <v>12</v>
      </c>
      <c r="C14" s="1" t="s">
        <v>33</v>
      </c>
      <c r="D14" s="1" t="s">
        <v>12</v>
      </c>
      <c r="E14" s="1" t="n">
        <v>2</v>
      </c>
      <c r="F14" s="1" t="s">
        <v>34</v>
      </c>
    </row>
    <row r="15" customFormat="false" ht="12.8" hidden="false" customHeight="false" outlineLevel="0" collapsed="false">
      <c r="B15" s="1" t="n">
        <f aca="false">B14+1</f>
        <v>13</v>
      </c>
      <c r="C15" s="1" t="s">
        <v>35</v>
      </c>
      <c r="D15" s="1" t="s">
        <v>36</v>
      </c>
      <c r="E15" s="1" t="n">
        <v>1</v>
      </c>
      <c r="F15" s="1" t="s">
        <v>13</v>
      </c>
    </row>
    <row r="16" customFormat="false" ht="12.8" hidden="false" customHeight="false" outlineLevel="0" collapsed="false">
      <c r="B16" s="1" t="n">
        <f aca="false">B15+1</f>
        <v>14</v>
      </c>
      <c r="C16" s="1" t="s">
        <v>35</v>
      </c>
      <c r="D16" s="1" t="s">
        <v>37</v>
      </c>
      <c r="E16" s="1" t="n">
        <v>1</v>
      </c>
      <c r="F16" s="1" t="s">
        <v>13</v>
      </c>
    </row>
    <row r="17" customFormat="false" ht="12.8" hidden="false" customHeight="false" outlineLevel="0" collapsed="false">
      <c r="B17" s="1" t="n">
        <f aca="false">B16+1</f>
        <v>15</v>
      </c>
      <c r="C17" s="1" t="s">
        <v>23</v>
      </c>
      <c r="D17" s="1" t="s">
        <v>38</v>
      </c>
      <c r="E17" s="1" t="n">
        <v>6</v>
      </c>
      <c r="F17" s="1" t="s">
        <v>13</v>
      </c>
    </row>
    <row r="18" customFormat="false" ht="12.8" hidden="false" customHeight="false" outlineLevel="0" collapsed="false">
      <c r="B18" s="1" t="n">
        <f aca="false">B17+1</f>
        <v>16</v>
      </c>
      <c r="C18" s="1" t="s">
        <v>39</v>
      </c>
      <c r="D18" s="1" t="s">
        <v>40</v>
      </c>
      <c r="E18" s="1" t="n">
        <v>1</v>
      </c>
      <c r="F18" s="1" t="s">
        <v>13</v>
      </c>
    </row>
    <row r="19" customFormat="false" ht="12.8" hidden="false" customHeight="false" outlineLevel="0" collapsed="false">
      <c r="B19" s="1" t="n">
        <f aca="false">B18+1</f>
        <v>17</v>
      </c>
      <c r="C19" s="1" t="s">
        <v>41</v>
      </c>
      <c r="D19" s="1" t="s">
        <v>21</v>
      </c>
      <c r="E19" s="1" t="n">
        <v>9</v>
      </c>
      <c r="F19" s="1" t="s">
        <v>13</v>
      </c>
    </row>
    <row r="20" customFormat="false" ht="12.8" hidden="false" customHeight="false" outlineLevel="0" collapsed="false">
      <c r="B20" s="1" t="n">
        <f aca="false">B19+1</f>
        <v>18</v>
      </c>
      <c r="C20" s="1" t="s">
        <v>42</v>
      </c>
      <c r="D20" s="1" t="s">
        <v>21</v>
      </c>
      <c r="E20" s="1" t="n">
        <v>2</v>
      </c>
      <c r="F20" s="1" t="s">
        <v>34</v>
      </c>
    </row>
    <row r="21" customFormat="false" ht="12.8" hidden="false" customHeight="false" outlineLevel="0" collapsed="false">
      <c r="B21" s="1" t="n">
        <f aca="false">B20+1</f>
        <v>19</v>
      </c>
      <c r="C21" s="1" t="s">
        <v>43</v>
      </c>
      <c r="D21" s="1" t="s">
        <v>21</v>
      </c>
      <c r="E21" s="1" t="n">
        <v>2</v>
      </c>
      <c r="F21" s="1" t="s">
        <v>13</v>
      </c>
    </row>
    <row r="22" customFormat="false" ht="12.8" hidden="false" customHeight="false" outlineLevel="0" collapsed="false">
      <c r="B22" s="1" t="n">
        <f aca="false">B21+1</f>
        <v>20</v>
      </c>
      <c r="C22" s="1" t="s">
        <v>44</v>
      </c>
      <c r="D22" s="1" t="s">
        <v>38</v>
      </c>
      <c r="E22" s="1" t="n">
        <v>2</v>
      </c>
      <c r="F22" s="1" t="s">
        <v>13</v>
      </c>
    </row>
    <row r="23" customFormat="false" ht="12.8" hidden="false" customHeight="false" outlineLevel="0" collapsed="false">
      <c r="B23" s="1" t="n">
        <f aca="false">B22+1</f>
        <v>21</v>
      </c>
      <c r="C23" s="1" t="s">
        <v>45</v>
      </c>
      <c r="D23" s="1" t="s">
        <v>38</v>
      </c>
      <c r="E23" s="1" t="n">
        <v>4</v>
      </c>
      <c r="F23" s="1" t="s">
        <v>13</v>
      </c>
    </row>
    <row r="24" customFormat="false" ht="12.8" hidden="false" customHeight="false" outlineLevel="0" collapsed="false">
      <c r="B24" s="1" t="n">
        <f aca="false">B23+1</f>
        <v>22</v>
      </c>
      <c r="C24" s="1" t="s">
        <v>46</v>
      </c>
      <c r="D24" s="1" t="s">
        <v>38</v>
      </c>
      <c r="E24" s="1" t="n">
        <v>1</v>
      </c>
      <c r="F24" s="1" t="s">
        <v>13</v>
      </c>
    </row>
    <row r="25" customFormat="false" ht="12.8" hidden="false" customHeight="false" outlineLevel="0" collapsed="false">
      <c r="B25" s="1" t="n">
        <f aca="false">B24+1</f>
        <v>23</v>
      </c>
      <c r="C25" s="1" t="s">
        <v>47</v>
      </c>
      <c r="D25" s="1" t="str">
        <f aca="false">D24</f>
        <v>Película de carbono 1/4W</v>
      </c>
      <c r="E25" s="1" t="n">
        <v>2</v>
      </c>
      <c r="F25" s="1" t="s">
        <v>13</v>
      </c>
    </row>
    <row r="26" customFormat="false" ht="12.8" hidden="false" customHeight="false" outlineLevel="0" collapsed="false">
      <c r="B26" s="1" t="n">
        <f aca="false">B25+1</f>
        <v>24</v>
      </c>
      <c r="C26" s="1" t="s">
        <v>48</v>
      </c>
      <c r="E26" s="1" t="n">
        <v>1</v>
      </c>
      <c r="F26" s="1" t="s">
        <v>13</v>
      </c>
    </row>
    <row r="27" customFormat="false" ht="12.8" hidden="false" customHeight="false" outlineLevel="0" collapsed="false">
      <c r="B27" s="1" t="n">
        <f aca="false">B26+1</f>
        <v>25</v>
      </c>
      <c r="C27" s="1" t="s">
        <v>49</v>
      </c>
      <c r="E27" s="1" t="n">
        <v>1</v>
      </c>
      <c r="F27" s="1" t="s">
        <v>22</v>
      </c>
    </row>
    <row r="28" customFormat="false" ht="12.8" hidden="false" customHeight="false" outlineLevel="0" collapsed="false">
      <c r="B28" s="1" t="n">
        <f aca="false">B27+1</f>
        <v>26</v>
      </c>
      <c r="C28" s="1" t="s">
        <v>50</v>
      </c>
      <c r="E28" s="1" t="n">
        <v>1</v>
      </c>
      <c r="F28" s="1" t="s">
        <v>13</v>
      </c>
    </row>
  </sheetData>
  <mergeCells count="1">
    <mergeCell ref="H2:I2"/>
  </mergeCells>
  <conditionalFormatting sqref="F2 H5:H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 H4">
    <cfRule type="cellIs" priority="8" operator="equal" aboveAverage="0" equalAverage="0" bottom="0" percent="0" rank="0" text="" dxfId="3">
      <formula>"revisar"</formula>
    </cfRule>
  </conditionalFormatting>
  <conditionalFormatting sqref="F1:F1048576 H3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1:F1048576 H3:H4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firstPageNumber="1" useFirstPageNumber="tru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J32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C3" activeCellId="0" sqref="C3"/>
    </sheetView>
  </sheetViews>
  <sheetFormatPr defaultColWidth="11.53515625" defaultRowHeight="12.8" zeroHeight="false" outlineLevelRow="0" outlineLevelCol="0"/>
  <cols>
    <col collapsed="false" customWidth="true" hidden="false" outlineLevel="0" max="2" min="2" style="8" width="11.09"/>
    <col collapsed="false" customWidth="true" hidden="false" outlineLevel="0" max="3" min="3" style="8" width="35.3"/>
    <col collapsed="false" customWidth="true" hidden="false" outlineLevel="0" max="4" min="4" style="8" width="30.43"/>
    <col collapsed="false" customWidth="false" hidden="false" outlineLevel="0" max="5" min="5" style="8" width="11.53"/>
    <col collapsed="false" customWidth="true" hidden="false" outlineLevel="0" max="6" min="6" style="8" width="21.07"/>
    <col collapsed="false" customWidth="true" hidden="false" outlineLevel="0" max="7" min="7" style="8" width="25.11"/>
    <col collapsed="false" customWidth="true" hidden="false" outlineLevel="0" max="9" min="9" style="1" width="16.12"/>
    <col collapsed="false" customWidth="true" hidden="false" outlineLevel="0" max="10" min="10" style="1" width="21.18"/>
  </cols>
  <sheetData>
    <row r="2" customFormat="false" ht="12.8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G2" s="2" t="s">
        <v>235</v>
      </c>
      <c r="I2" s="3" t="s">
        <v>5</v>
      </c>
      <c r="J2" s="3"/>
    </row>
    <row r="3" customFormat="false" ht="12.8" hidden="false" customHeight="false" outlineLevel="0" collapsed="false">
      <c r="B3" s="8" t="n">
        <f aca="false">caja9!B15+1</f>
        <v>142</v>
      </c>
      <c r="C3" s="8" t="s">
        <v>236</v>
      </c>
      <c r="E3" s="8" t="n">
        <v>1</v>
      </c>
      <c r="F3" s="8" t="s">
        <v>9</v>
      </c>
      <c r="I3" s="1" t="s">
        <v>9</v>
      </c>
      <c r="J3" s="4" t="s">
        <v>10</v>
      </c>
    </row>
    <row r="4" customFormat="false" ht="12.8" hidden="false" customHeight="false" outlineLevel="0" collapsed="false">
      <c r="B4" s="8" t="n">
        <f aca="false">B3+1</f>
        <v>143</v>
      </c>
      <c r="C4" s="8" t="s">
        <v>237</v>
      </c>
      <c r="E4" s="8" t="n">
        <v>1</v>
      </c>
      <c r="F4" s="8" t="s">
        <v>34</v>
      </c>
      <c r="G4" s="8" t="s">
        <v>238</v>
      </c>
      <c r="I4" s="5" t="s">
        <v>14</v>
      </c>
      <c r="J4" s="4" t="s">
        <v>15</v>
      </c>
    </row>
    <row r="5" customFormat="false" ht="12.8" hidden="false" customHeight="false" outlineLevel="0" collapsed="false">
      <c r="B5" s="8" t="n">
        <f aca="false">B4+1</f>
        <v>144</v>
      </c>
      <c r="C5" s="8" t="s">
        <v>239</v>
      </c>
      <c r="E5" s="8" t="n">
        <v>1</v>
      </c>
      <c r="F5" s="8" t="s">
        <v>9</v>
      </c>
      <c r="I5" s="6" t="s">
        <v>18</v>
      </c>
      <c r="J5" s="4" t="s">
        <v>19</v>
      </c>
    </row>
    <row r="6" customFormat="false" ht="12.8" hidden="false" customHeight="false" outlineLevel="0" collapsed="false">
      <c r="B6" s="8" t="n">
        <f aca="false">B5+1</f>
        <v>145</v>
      </c>
      <c r="C6" s="8" t="s">
        <v>240</v>
      </c>
      <c r="E6" s="8" t="n">
        <v>1</v>
      </c>
      <c r="F6" s="8" t="s">
        <v>216</v>
      </c>
      <c r="G6" s="8" t="s">
        <v>241</v>
      </c>
      <c r="I6" s="6" t="s">
        <v>22</v>
      </c>
      <c r="J6" s="4"/>
    </row>
    <row r="7" customFormat="false" ht="12.8" hidden="false" customHeight="false" outlineLevel="0" collapsed="false">
      <c r="B7" s="8" t="n">
        <f aca="false">B6+1</f>
        <v>146</v>
      </c>
      <c r="C7" s="8" t="s">
        <v>242</v>
      </c>
      <c r="D7" s="8" t="s">
        <v>243</v>
      </c>
      <c r="E7" s="8" t="n">
        <v>3</v>
      </c>
      <c r="F7" s="8" t="s">
        <v>9</v>
      </c>
    </row>
    <row r="8" customFormat="false" ht="26" hidden="false" customHeight="true" outlineLevel="0" collapsed="false">
      <c r="B8" s="8" t="n">
        <f aca="false">B7+1</f>
        <v>147</v>
      </c>
      <c r="C8" s="20" t="s">
        <v>244</v>
      </c>
      <c r="E8" s="8" t="n">
        <v>1</v>
      </c>
      <c r="F8" s="8" t="s">
        <v>9</v>
      </c>
    </row>
    <row r="9" customFormat="false" ht="12.8" hidden="false" customHeight="false" outlineLevel="0" collapsed="false">
      <c r="B9" s="8" t="n">
        <f aca="false">B8+1</f>
        <v>148</v>
      </c>
      <c r="C9" s="8" t="s">
        <v>245</v>
      </c>
      <c r="D9" s="8" t="str">
        <f aca="false">D7</f>
        <v>Película metálica</v>
      </c>
      <c r="E9" s="8" t="n">
        <v>1</v>
      </c>
      <c r="F9" s="8" t="s">
        <v>9</v>
      </c>
    </row>
    <row r="10" customFormat="false" ht="12.8" hidden="false" customHeight="false" outlineLevel="0" collapsed="false">
      <c r="B10" s="8" t="n">
        <f aca="false">B9+1</f>
        <v>149</v>
      </c>
      <c r="C10" s="8" t="s">
        <v>246</v>
      </c>
      <c r="D10" s="8" t="s">
        <v>247</v>
      </c>
      <c r="E10" s="8" t="n">
        <v>2</v>
      </c>
      <c r="F10" s="8" t="s">
        <v>9</v>
      </c>
    </row>
    <row r="11" customFormat="false" ht="12.8" hidden="false" customHeight="false" outlineLevel="0" collapsed="false">
      <c r="B11" s="8" t="n">
        <f aca="false">B10+1</f>
        <v>150</v>
      </c>
      <c r="C11" s="8" t="s">
        <v>248</v>
      </c>
      <c r="D11" s="8" t="str">
        <f aca="false">D10</f>
        <v>Cerámico</v>
      </c>
      <c r="E11" s="8" t="n">
        <v>1</v>
      </c>
      <c r="F11" s="8" t="s">
        <v>9</v>
      </c>
    </row>
    <row r="12" customFormat="false" ht="12.8" hidden="false" customHeight="false" outlineLevel="0" collapsed="false">
      <c r="B12" s="8" t="n">
        <f aca="false">B11+1</f>
        <v>151</v>
      </c>
      <c r="C12" s="8" t="s">
        <v>249</v>
      </c>
      <c r="D12" s="8" t="str">
        <f aca="false">D11</f>
        <v>Cerámico</v>
      </c>
      <c r="E12" s="8" t="n">
        <v>1</v>
      </c>
      <c r="F12" s="8" t="s">
        <v>9</v>
      </c>
    </row>
    <row r="13" customFormat="false" ht="12.8" hidden="false" customHeight="false" outlineLevel="0" collapsed="false">
      <c r="B13" s="8" t="n">
        <f aca="false">B12+1</f>
        <v>152</v>
      </c>
      <c r="C13" s="8" t="s">
        <v>250</v>
      </c>
      <c r="D13" s="8" t="s">
        <v>247</v>
      </c>
      <c r="E13" s="8" t="n">
        <v>2</v>
      </c>
      <c r="F13" s="8" t="s">
        <v>9</v>
      </c>
    </row>
    <row r="14" customFormat="false" ht="12.8" hidden="false" customHeight="false" outlineLevel="0" collapsed="false">
      <c r="B14" s="8" t="n">
        <f aca="false">B13+1</f>
        <v>153</v>
      </c>
      <c r="C14" s="8" t="s">
        <v>251</v>
      </c>
      <c r="D14" s="8" t="s">
        <v>252</v>
      </c>
      <c r="E14" s="8" t="n">
        <v>2</v>
      </c>
      <c r="F14" s="8" t="s">
        <v>8</v>
      </c>
      <c r="I14" s="1" t="s">
        <v>253</v>
      </c>
    </row>
    <row r="15" customFormat="false" ht="12.8" hidden="false" customHeight="false" outlineLevel="0" collapsed="false">
      <c r="B15" s="8" t="n">
        <f aca="false">B14+1</f>
        <v>154</v>
      </c>
      <c r="C15" s="8" t="s">
        <v>254</v>
      </c>
      <c r="F15" s="8" t="s">
        <v>9</v>
      </c>
      <c r="G15" s="8" t="s">
        <v>255</v>
      </c>
    </row>
    <row r="16" customFormat="false" ht="12.8" hidden="false" customHeight="false" outlineLevel="0" collapsed="false">
      <c r="B16" s="8" t="n">
        <f aca="false">B15+1</f>
        <v>155</v>
      </c>
      <c r="C16" s="8" t="s">
        <v>256</v>
      </c>
      <c r="D16" s="8" t="s">
        <v>257</v>
      </c>
      <c r="E16" s="8" t="n">
        <v>2</v>
      </c>
      <c r="F16" s="8" t="s">
        <v>9</v>
      </c>
    </row>
    <row r="17" customFormat="false" ht="12.8" hidden="false" customHeight="false" outlineLevel="0" collapsed="false">
      <c r="B17" s="8" t="n">
        <f aca="false">B16+1</f>
        <v>156</v>
      </c>
      <c r="C17" s="8" t="s">
        <v>258</v>
      </c>
      <c r="E17" s="8" t="n">
        <v>3</v>
      </c>
      <c r="F17" s="8" t="s">
        <v>9</v>
      </c>
    </row>
    <row r="18" customFormat="false" ht="12.8" hidden="false" customHeight="false" outlineLevel="0" collapsed="false">
      <c r="B18" s="8" t="n">
        <f aca="false">B17+1</f>
        <v>157</v>
      </c>
      <c r="C18" s="8" t="s">
        <v>259</v>
      </c>
      <c r="E18" s="8" t="n">
        <v>2</v>
      </c>
      <c r="F18" s="8" t="s">
        <v>9</v>
      </c>
    </row>
    <row r="19" customFormat="false" ht="12.8" hidden="false" customHeight="false" outlineLevel="0" collapsed="false">
      <c r="B19" s="8" t="n">
        <f aca="false">B18+1</f>
        <v>158</v>
      </c>
      <c r="C19" s="8" t="s">
        <v>260</v>
      </c>
      <c r="E19" s="8" t="n">
        <v>1</v>
      </c>
      <c r="F19" s="8" t="str">
        <f aca="false">F18</f>
        <v>Muy bueno</v>
      </c>
    </row>
    <row r="20" customFormat="false" ht="12.8" hidden="false" customHeight="false" outlineLevel="0" collapsed="false">
      <c r="B20" s="8" t="n">
        <f aca="false">B19+1</f>
        <v>159</v>
      </c>
      <c r="C20" s="8" t="s">
        <v>261</v>
      </c>
      <c r="D20" s="8" t="s">
        <v>262</v>
      </c>
      <c r="E20" s="8" t="n">
        <v>4</v>
      </c>
      <c r="F20" s="8" t="str">
        <f aca="false">F19</f>
        <v>Muy bueno</v>
      </c>
    </row>
    <row r="21" customFormat="false" ht="12.8" hidden="false" customHeight="false" outlineLevel="0" collapsed="false">
      <c r="B21" s="8" t="n">
        <f aca="false">B20+1</f>
        <v>160</v>
      </c>
      <c r="C21" s="8" t="s">
        <v>263</v>
      </c>
      <c r="D21" s="8" t="str">
        <f aca="false">D20</f>
        <v>Encapsulado TO-92</v>
      </c>
      <c r="E21" s="8" t="n">
        <v>4</v>
      </c>
      <c r="F21" s="8" t="str">
        <f aca="false">F20</f>
        <v>Muy bueno</v>
      </c>
    </row>
    <row r="22" customFormat="false" ht="12.8" hidden="false" customHeight="false" outlineLevel="0" collapsed="false">
      <c r="B22" s="8" t="n">
        <f aca="false">B21+1</f>
        <v>161</v>
      </c>
      <c r="C22" s="8" t="s">
        <v>264</v>
      </c>
      <c r="D22" s="8" t="str">
        <f aca="false">D21</f>
        <v>Encapsulado TO-92</v>
      </c>
      <c r="E22" s="8" t="n">
        <v>1</v>
      </c>
      <c r="F22" s="8" t="str">
        <f aca="false">F21</f>
        <v>Muy bueno</v>
      </c>
    </row>
    <row r="23" customFormat="false" ht="12.8" hidden="false" customHeight="false" outlineLevel="0" collapsed="false">
      <c r="B23" s="8" t="n">
        <f aca="false">B22+1</f>
        <v>162</v>
      </c>
      <c r="C23" s="8" t="s">
        <v>265</v>
      </c>
      <c r="D23" s="8" t="str">
        <f aca="false">D22</f>
        <v>Encapsulado TO-92</v>
      </c>
      <c r="E23" s="8" t="n">
        <v>1</v>
      </c>
      <c r="F23" s="8" t="str">
        <f aca="false">F22</f>
        <v>Muy bueno</v>
      </c>
    </row>
    <row r="24" customFormat="false" ht="12.8" hidden="false" customHeight="false" outlineLevel="0" collapsed="false">
      <c r="B24" s="8" t="n">
        <f aca="false">B23+1</f>
        <v>163</v>
      </c>
      <c r="C24" s="8" t="s">
        <v>266</v>
      </c>
      <c r="D24" s="8" t="str">
        <f aca="false">D23</f>
        <v>Encapsulado TO-92</v>
      </c>
      <c r="E24" s="8" t="n">
        <v>1</v>
      </c>
      <c r="F24" s="8" t="str">
        <f aca="false">F23</f>
        <v>Muy bueno</v>
      </c>
    </row>
    <row r="25" customFormat="false" ht="12.8" hidden="false" customHeight="false" outlineLevel="0" collapsed="false">
      <c r="B25" s="8" t="n">
        <f aca="false">B24+1</f>
        <v>164</v>
      </c>
      <c r="C25" s="8" t="s">
        <v>267</v>
      </c>
      <c r="D25" s="8" t="s">
        <v>268</v>
      </c>
      <c r="E25" s="8" t="n">
        <v>1</v>
      </c>
      <c r="F25" s="8" t="s">
        <v>9</v>
      </c>
    </row>
    <row r="26" customFormat="false" ht="12.8" hidden="false" customHeight="false" outlineLevel="0" collapsed="false">
      <c r="B26" s="8" t="n">
        <f aca="false">B25+1</f>
        <v>165</v>
      </c>
      <c r="C26" s="8" t="s">
        <v>269</v>
      </c>
      <c r="E26" s="8" t="n">
        <v>1</v>
      </c>
      <c r="F26" s="8" t="s">
        <v>9</v>
      </c>
    </row>
    <row r="27" customFormat="false" ht="12.8" hidden="false" customHeight="false" outlineLevel="0" collapsed="false">
      <c r="B27" s="8" t="n">
        <f aca="false">B26+1</f>
        <v>166</v>
      </c>
      <c r="C27" s="8" t="s">
        <v>270</v>
      </c>
      <c r="D27" s="8" t="s">
        <v>271</v>
      </c>
      <c r="E27" s="8" t="n">
        <v>1</v>
      </c>
      <c r="F27" s="8" t="s">
        <v>9</v>
      </c>
    </row>
    <row r="28" customFormat="false" ht="12.8" hidden="false" customHeight="false" outlineLevel="0" collapsed="false">
      <c r="B28" s="8" t="n">
        <f aca="false">B27+1</f>
        <v>167</v>
      </c>
      <c r="C28" s="8" t="s">
        <v>272</v>
      </c>
      <c r="D28" s="8" t="s">
        <v>21</v>
      </c>
      <c r="E28" s="8" t="n">
        <v>2</v>
      </c>
      <c r="F28" s="8" t="s">
        <v>9</v>
      </c>
    </row>
    <row r="29" customFormat="false" ht="12.8" hidden="false" customHeight="false" outlineLevel="0" collapsed="false">
      <c r="B29" s="8" t="n">
        <f aca="false">B28+1</f>
        <v>168</v>
      </c>
      <c r="C29" s="8" t="s">
        <v>273</v>
      </c>
      <c r="D29" s="8" t="str">
        <f aca="false">D27</f>
        <v>Recubrimiendo de carbono 1/4W</v>
      </c>
      <c r="E29" s="8" t="n">
        <v>2</v>
      </c>
      <c r="F29" s="8" t="s">
        <v>9</v>
      </c>
    </row>
    <row r="30" customFormat="false" ht="12.8" hidden="false" customHeight="false" outlineLevel="0" collapsed="false">
      <c r="B30" s="8" t="n">
        <f aca="false">B29+1</f>
        <v>169</v>
      </c>
      <c r="C30" s="8" t="s">
        <v>274</v>
      </c>
      <c r="D30" s="8" t="s">
        <v>21</v>
      </c>
      <c r="E30" s="8" t="n">
        <v>7</v>
      </c>
      <c r="F30" s="8" t="s">
        <v>9</v>
      </c>
    </row>
    <row r="31" customFormat="false" ht="12.8" hidden="false" customHeight="false" outlineLevel="0" collapsed="false">
      <c r="B31" s="8" t="n">
        <f aca="false">B30+1</f>
        <v>170</v>
      </c>
      <c r="C31" s="8" t="s">
        <v>275</v>
      </c>
      <c r="D31" s="8" t="s">
        <v>276</v>
      </c>
      <c r="E31" s="8" t="n">
        <v>1</v>
      </c>
      <c r="F31" s="8" t="s">
        <v>9</v>
      </c>
    </row>
    <row r="32" customFormat="false" ht="12.8" hidden="false" customHeight="false" outlineLevel="0" collapsed="false">
      <c r="B32" s="8" t="n">
        <f aca="false">B31+1</f>
        <v>171</v>
      </c>
      <c r="C32" s="8" t="s">
        <v>277</v>
      </c>
      <c r="E32" s="8" t="n">
        <v>4</v>
      </c>
      <c r="F32" s="8" t="s">
        <v>9</v>
      </c>
    </row>
  </sheetData>
  <mergeCells count="1">
    <mergeCell ref="I2:J2"/>
  </mergeCells>
  <conditionalFormatting sqref="F2:G2 I5:I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:G2 I4">
    <cfRule type="cellIs" priority="8" operator="equal" aboveAverage="0" equalAverage="0" bottom="0" percent="0" rank="0" text="" dxfId="3">
      <formula>"revisar"</formula>
    </cfRule>
  </conditionalFormatting>
  <conditionalFormatting sqref="F2:G2 I3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:G2 I3:I4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:G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0">
      <formula>"no funciona"</formula>
    </cfRule>
    <cfRule type="cellIs" priority="19" operator="equal" aboveAverage="0" equalAverage="0" bottom="0" percent="0" rank="0" text="" dxfId="5">
      <formula>"muy bueno"</formula>
    </cfRule>
    <cfRule type="cellIs" priority="20" operator="equal" aboveAverage="0" equalAverage="0" bottom="0" percent="0" rank="0" text="" dxfId="3">
      <formula>"revisar"</formula>
    </cfRule>
    <cfRule type="cellIs" priority="21" operator="equal" aboveAverage="0" equalAverage="0" bottom="0" percent="0" rank="0" text="" dxfId="5">
      <formula>"muy bueno"</formula>
    </cfRule>
    <cfRule type="cellIs" priority="22" operator="equal" aboveAverage="0" equalAverage="0" bottom="0" percent="0" rank="0" text="" dxfId="6">
      <formula>"ok"</formula>
    </cfRule>
    <cfRule type="cellIs" priority="23" operator="equal" aboveAverage="0" equalAverage="0" bottom="0" percent="0" rank="0" text="" dxfId="4">
      <formula>"revisar"</formula>
    </cfRule>
    <cfRule type="cellIs" priority="24" operator="equal" aboveAverage="0" equalAverage="0" bottom="0" percent="0" rank="0" text="" dxfId="0">
      <formula>"no funciona"</formula>
    </cfRule>
    <cfRule type="cellIs" priority="25" operator="equal" aboveAverage="0" equalAverage="0" bottom="0" percent="0" rank="0" text="" dxfId="1">
      <formula>0</formula>
    </cfRule>
    <cfRule type="cellIs" priority="26" operator="equal" aboveAverage="0" equalAverage="0" bottom="0" percent="0" rank="0" text="" dxfId="5">
      <formula>"muy bueno"</formula>
    </cfRule>
    <cfRule type="cellIs" priority="27" operator="equal" aboveAverage="0" equalAverage="0" bottom="0" percent="0" rank="0" text="" dxfId="6">
      <formula>"ok"</formula>
    </cfRule>
    <cfRule type="cellIs" priority="28" operator="equal" aboveAverage="0" equalAverage="0" bottom="0" percent="0" rank="0" text="" dxfId="4">
      <formula>"revisar"</formula>
    </cfRule>
    <cfRule type="cellIs" priority="29" operator="equal" aboveAverage="0" equalAverage="0" bottom="0" percent="0" rank="0" text="" dxfId="0">
      <formula>"no funciona"</formula>
    </cfRule>
  </conditionalFormatting>
  <conditionalFormatting sqref="F2:G2 F1:F1048576">
    <cfRule type="cellIs" priority="30" operator="equal" aboveAverage="0" equalAverage="0" bottom="0" percent="0" rank="0" text="" dxfId="6">
      <formula>"ok"</formula>
    </cfRule>
    <cfRule type="cellIs" priority="31" operator="equal" aboveAverage="0" equalAverage="0" bottom="0" percent="0" rank="0" text="" dxfId="5">
      <formula>"muy bueno"</formula>
    </cfRule>
    <cfRule type="cellIs" priority="32" operator="equal" aboveAverage="0" equalAverage="0" bottom="0" percent="0" rank="0" text="" dxfId="4">
      <formula>"revisar"</formula>
    </cfRule>
    <cfRule type="cellIs" priority="33" operator="equal" aboveAverage="0" equalAverage="0" bottom="0" percent="0" rank="0" text="" dxfId="0">
      <formula>"no funciona"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J104"/>
  <sheetViews>
    <sheetView showFormulas="false" showGridLines="true" showRowColHeaders="true" showZeros="true" rightToLeft="false" tabSelected="false" showOutlineSymbols="true" defaultGridColor="true" view="normal" topLeftCell="A61" colorId="64" zoomScale="90" zoomScaleNormal="90" zoomScalePageLayoutView="100" workbookViewId="0">
      <selection pane="topLeft" activeCell="C3" activeCellId="0" sqref="C3"/>
    </sheetView>
  </sheetViews>
  <sheetFormatPr defaultColWidth="11.53515625" defaultRowHeight="12.8" zeroHeight="false" outlineLevelRow="0" outlineLevelCol="0"/>
  <cols>
    <col collapsed="false" customWidth="false" hidden="false" outlineLevel="0" max="2" min="2" style="8" width="11.53"/>
    <col collapsed="false" customWidth="true" hidden="false" outlineLevel="0" max="3" min="3" style="8" width="34.97"/>
    <col collapsed="false" customWidth="true" hidden="false" outlineLevel="0" max="4" min="4" style="8" width="29.25"/>
    <col collapsed="false" customWidth="false" hidden="false" outlineLevel="0" max="5" min="5" style="8" width="11.53"/>
    <col collapsed="false" customWidth="true" hidden="false" outlineLevel="0" max="6" min="6" style="8" width="16.69"/>
    <col collapsed="false" customWidth="true" hidden="false" outlineLevel="0" max="7" min="7" style="8" width="37.81"/>
    <col collapsed="false" customWidth="true" hidden="false" outlineLevel="0" max="10" min="10" style="1" width="26.28"/>
  </cols>
  <sheetData>
    <row r="2" customFormat="false" ht="12.8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G2" s="2" t="s">
        <v>235</v>
      </c>
      <c r="I2" s="3" t="s">
        <v>5</v>
      </c>
      <c r="J2" s="3"/>
    </row>
    <row r="3" customFormat="false" ht="12.8" hidden="false" customHeight="false" outlineLevel="0" collapsed="false">
      <c r="B3" s="9" t="n">
        <f aca="false">caja10!B32+1</f>
        <v>172</v>
      </c>
      <c r="C3" s="9" t="s">
        <v>278</v>
      </c>
      <c r="D3" s="9"/>
      <c r="E3" s="8" t="n">
        <v>8</v>
      </c>
      <c r="F3" s="8" t="s">
        <v>34</v>
      </c>
      <c r="G3" s="8" t="s">
        <v>279</v>
      </c>
      <c r="I3" s="1" t="s">
        <v>9</v>
      </c>
      <c r="J3" s="4" t="s">
        <v>10</v>
      </c>
    </row>
    <row r="4" customFormat="false" ht="12.8" hidden="false" customHeight="false" outlineLevel="0" collapsed="false">
      <c r="B4" s="9"/>
      <c r="C4" s="9"/>
      <c r="D4" s="9"/>
      <c r="E4" s="8" t="n">
        <v>1</v>
      </c>
      <c r="F4" s="8" t="s">
        <v>216</v>
      </c>
      <c r="G4" s="8" t="s">
        <v>280</v>
      </c>
      <c r="I4" s="5" t="s">
        <v>14</v>
      </c>
      <c r="J4" s="4" t="s">
        <v>15</v>
      </c>
    </row>
    <row r="5" customFormat="false" ht="12.8" hidden="false" customHeight="false" outlineLevel="0" collapsed="false">
      <c r="B5" s="8" t="n">
        <f aca="false">B3+1</f>
        <v>173</v>
      </c>
      <c r="C5" s="8" t="s">
        <v>281</v>
      </c>
      <c r="D5" s="8" t="s">
        <v>282</v>
      </c>
      <c r="E5" s="8" t="n">
        <v>2</v>
      </c>
      <c r="F5" s="8" t="s">
        <v>13</v>
      </c>
      <c r="I5" s="6" t="s">
        <v>18</v>
      </c>
      <c r="J5" s="4" t="s">
        <v>19</v>
      </c>
    </row>
    <row r="6" customFormat="false" ht="12.8" hidden="false" customHeight="false" outlineLevel="0" collapsed="false">
      <c r="B6" s="8" t="n">
        <f aca="false">B5+1</f>
        <v>174</v>
      </c>
      <c r="C6" s="8" t="s">
        <v>283</v>
      </c>
      <c r="D6" s="8" t="s">
        <v>284</v>
      </c>
      <c r="E6" s="8" t="n">
        <v>2</v>
      </c>
      <c r="F6" s="8" t="s">
        <v>13</v>
      </c>
      <c r="I6" s="6" t="s">
        <v>22</v>
      </c>
      <c r="J6" s="4"/>
    </row>
    <row r="7" customFormat="false" ht="12.8" hidden="false" customHeight="false" outlineLevel="0" collapsed="false">
      <c r="B7" s="8" t="n">
        <f aca="false">B6+1</f>
        <v>175</v>
      </c>
      <c r="C7" s="8" t="s">
        <v>285</v>
      </c>
      <c r="D7" s="8" t="s">
        <v>286</v>
      </c>
      <c r="E7" s="8" t="n">
        <v>3</v>
      </c>
      <c r="F7" s="8" t="s">
        <v>13</v>
      </c>
    </row>
    <row r="8" customFormat="false" ht="12.8" hidden="false" customHeight="false" outlineLevel="0" collapsed="false">
      <c r="B8" s="8" t="n">
        <f aca="false">B7+1</f>
        <v>176</v>
      </c>
      <c r="C8" s="8" t="s">
        <v>287</v>
      </c>
      <c r="D8" s="8" t="s">
        <v>288</v>
      </c>
      <c r="E8" s="8" t="n">
        <v>3</v>
      </c>
      <c r="F8" s="8" t="s">
        <v>13</v>
      </c>
    </row>
    <row r="9" customFormat="false" ht="12.8" hidden="false" customHeight="false" outlineLevel="0" collapsed="false">
      <c r="B9" s="8" t="n">
        <f aca="false">B8+1</f>
        <v>177</v>
      </c>
      <c r="C9" s="21" t="s">
        <v>289</v>
      </c>
      <c r="D9" s="8" t="s">
        <v>284</v>
      </c>
      <c r="E9" s="8" t="n">
        <v>2</v>
      </c>
      <c r="F9" s="8" t="s">
        <v>13</v>
      </c>
    </row>
    <row r="10" customFormat="false" ht="12.8" hidden="false" customHeight="false" outlineLevel="0" collapsed="false">
      <c r="B10" s="8" t="n">
        <f aca="false">B9+1</f>
        <v>178</v>
      </c>
      <c r="C10" s="8" t="s">
        <v>290</v>
      </c>
      <c r="D10" s="8" t="s">
        <v>291</v>
      </c>
      <c r="E10" s="8" t="n">
        <v>1</v>
      </c>
      <c r="F10" s="8" t="s">
        <v>13</v>
      </c>
    </row>
    <row r="11" customFormat="false" ht="12.8" hidden="false" customHeight="false" outlineLevel="0" collapsed="false">
      <c r="B11" s="8" t="n">
        <f aca="false">B10+1</f>
        <v>179</v>
      </c>
      <c r="C11" s="21" t="s">
        <v>292</v>
      </c>
      <c r="D11" s="8" t="s">
        <v>288</v>
      </c>
      <c r="E11" s="8" t="n">
        <v>1</v>
      </c>
      <c r="F11" s="8" t="s">
        <v>13</v>
      </c>
    </row>
    <row r="12" customFormat="false" ht="12.8" hidden="false" customHeight="false" outlineLevel="0" collapsed="false">
      <c r="B12" s="8" t="n">
        <f aca="false">B11+1</f>
        <v>180</v>
      </c>
      <c r="C12" s="21" t="s">
        <v>293</v>
      </c>
      <c r="D12" s="8" t="s">
        <v>284</v>
      </c>
      <c r="E12" s="8" t="n">
        <v>1</v>
      </c>
      <c r="F12" s="8" t="s">
        <v>13</v>
      </c>
    </row>
    <row r="13" customFormat="false" ht="12.8" hidden="false" customHeight="false" outlineLevel="0" collapsed="false">
      <c r="B13" s="8" t="n">
        <f aca="false">B12+1</f>
        <v>181</v>
      </c>
      <c r="C13" s="21" t="s">
        <v>294</v>
      </c>
      <c r="D13" s="8" t="s">
        <v>284</v>
      </c>
      <c r="E13" s="8" t="n">
        <v>1</v>
      </c>
      <c r="F13" s="8" t="s">
        <v>13</v>
      </c>
    </row>
    <row r="14" customFormat="false" ht="12.8" hidden="false" customHeight="false" outlineLevel="0" collapsed="false">
      <c r="B14" s="8" t="n">
        <f aca="false">B13+1</f>
        <v>182</v>
      </c>
      <c r="C14" s="8" t="s">
        <v>295</v>
      </c>
      <c r="D14" s="8" t="s">
        <v>284</v>
      </c>
      <c r="E14" s="8" t="n">
        <v>1</v>
      </c>
      <c r="F14" s="8" t="s">
        <v>13</v>
      </c>
    </row>
    <row r="15" customFormat="false" ht="12.8" hidden="false" customHeight="false" outlineLevel="0" collapsed="false">
      <c r="B15" s="8" t="n">
        <f aca="false">B14+1</f>
        <v>183</v>
      </c>
      <c r="C15" s="8" t="s">
        <v>296</v>
      </c>
      <c r="D15" s="8" t="s">
        <v>291</v>
      </c>
      <c r="E15" s="8" t="n">
        <v>1</v>
      </c>
      <c r="F15" s="8" t="s">
        <v>13</v>
      </c>
    </row>
    <row r="16" customFormat="false" ht="12.8" hidden="false" customHeight="false" outlineLevel="0" collapsed="false">
      <c r="B16" s="8" t="n">
        <f aca="false">B15+1</f>
        <v>184</v>
      </c>
      <c r="C16" s="8" t="s">
        <v>297</v>
      </c>
      <c r="D16" s="8" t="s">
        <v>284</v>
      </c>
      <c r="E16" s="8" t="n">
        <v>1</v>
      </c>
      <c r="F16" s="8" t="s">
        <v>13</v>
      </c>
    </row>
    <row r="17" customFormat="false" ht="12.8" hidden="false" customHeight="false" outlineLevel="0" collapsed="false">
      <c r="B17" s="8" t="n">
        <f aca="false">B16+1</f>
        <v>185</v>
      </c>
      <c r="C17" s="21" t="s">
        <v>298</v>
      </c>
      <c r="D17" s="8" t="s">
        <v>291</v>
      </c>
      <c r="E17" s="8" t="n">
        <v>1</v>
      </c>
      <c r="F17" s="8" t="s">
        <v>13</v>
      </c>
    </row>
    <row r="18" customFormat="false" ht="12.8" hidden="false" customHeight="false" outlineLevel="0" collapsed="false">
      <c r="B18" s="8" t="n">
        <f aca="false">B17+1</f>
        <v>186</v>
      </c>
      <c r="C18" s="21" t="s">
        <v>299</v>
      </c>
      <c r="D18" s="8" t="s">
        <v>291</v>
      </c>
      <c r="E18" s="8" t="n">
        <v>1</v>
      </c>
      <c r="F18" s="8" t="s">
        <v>13</v>
      </c>
    </row>
    <row r="19" customFormat="false" ht="12.8" hidden="false" customHeight="false" outlineLevel="0" collapsed="false">
      <c r="B19" s="8" t="n">
        <f aca="false">B18+1</f>
        <v>187</v>
      </c>
      <c r="C19" s="8" t="s">
        <v>300</v>
      </c>
      <c r="D19" s="8" t="s">
        <v>282</v>
      </c>
      <c r="E19" s="8" t="n">
        <v>1</v>
      </c>
      <c r="F19" s="8" t="s">
        <v>13</v>
      </c>
    </row>
    <row r="20" customFormat="false" ht="12.8" hidden="false" customHeight="false" outlineLevel="0" collapsed="false">
      <c r="B20" s="8" t="n">
        <f aca="false">B19+1</f>
        <v>188</v>
      </c>
      <c r="C20" s="21" t="s">
        <v>301</v>
      </c>
      <c r="D20" s="8" t="s">
        <v>284</v>
      </c>
      <c r="E20" s="8" t="n">
        <v>1</v>
      </c>
      <c r="F20" s="8" t="s">
        <v>13</v>
      </c>
    </row>
    <row r="21" customFormat="false" ht="12.8" hidden="false" customHeight="false" outlineLevel="0" collapsed="false">
      <c r="B21" s="8" t="n">
        <f aca="false">B20+1</f>
        <v>189</v>
      </c>
      <c r="C21" s="8" t="s">
        <v>302</v>
      </c>
      <c r="D21" s="8" t="s">
        <v>288</v>
      </c>
      <c r="E21" s="8" t="n">
        <v>4</v>
      </c>
      <c r="F21" s="8" t="s">
        <v>13</v>
      </c>
    </row>
    <row r="22" customFormat="false" ht="12.8" hidden="false" customHeight="false" outlineLevel="0" collapsed="false">
      <c r="B22" s="8" t="n">
        <f aca="false">B21+1</f>
        <v>190</v>
      </c>
      <c r="C22" s="8" t="s">
        <v>303</v>
      </c>
      <c r="D22" s="8" t="s">
        <v>304</v>
      </c>
      <c r="E22" s="8" t="n">
        <v>1</v>
      </c>
      <c r="F22" s="8" t="s">
        <v>13</v>
      </c>
    </row>
    <row r="23" customFormat="false" ht="12.8" hidden="false" customHeight="false" outlineLevel="0" collapsed="false">
      <c r="B23" s="8" t="n">
        <f aca="false">B22+1</f>
        <v>191</v>
      </c>
      <c r="C23" s="8" t="s">
        <v>305</v>
      </c>
      <c r="D23" s="8" t="s">
        <v>252</v>
      </c>
      <c r="E23" s="8" t="n">
        <v>1</v>
      </c>
      <c r="F23" s="8" t="s">
        <v>8</v>
      </c>
    </row>
    <row r="24" customFormat="false" ht="12.8" hidden="false" customHeight="false" outlineLevel="0" collapsed="false">
      <c r="B24" s="8" t="n">
        <f aca="false">B23+1</f>
        <v>192</v>
      </c>
      <c r="C24" s="8" t="s">
        <v>306</v>
      </c>
      <c r="D24" s="8" t="s">
        <v>304</v>
      </c>
      <c r="E24" s="8" t="n">
        <v>2</v>
      </c>
      <c r="F24" s="8" t="s">
        <v>13</v>
      </c>
    </row>
    <row r="25" customFormat="false" ht="12.8" hidden="false" customHeight="false" outlineLevel="0" collapsed="false">
      <c r="B25" s="8" t="n">
        <f aca="false">B24+1</f>
        <v>193</v>
      </c>
      <c r="C25" s="8" t="s">
        <v>307</v>
      </c>
      <c r="D25" s="8" t="s">
        <v>304</v>
      </c>
      <c r="E25" s="8" t="n">
        <v>2</v>
      </c>
      <c r="F25" s="8" t="s">
        <v>13</v>
      </c>
    </row>
    <row r="26" customFormat="false" ht="12.8" hidden="false" customHeight="false" outlineLevel="0" collapsed="false">
      <c r="B26" s="8" t="n">
        <f aca="false">B25+1</f>
        <v>194</v>
      </c>
      <c r="C26" s="8" t="s">
        <v>308</v>
      </c>
      <c r="E26" s="8" t="n">
        <v>3</v>
      </c>
      <c r="F26" s="8" t="s">
        <v>13</v>
      </c>
    </row>
    <row r="27" customFormat="false" ht="12.8" hidden="false" customHeight="false" outlineLevel="0" collapsed="false">
      <c r="B27" s="22" t="n">
        <f aca="false">B26+1</f>
        <v>195</v>
      </c>
      <c r="C27" s="9" t="s">
        <v>309</v>
      </c>
      <c r="D27" s="8" t="s">
        <v>310</v>
      </c>
      <c r="E27" s="8" t="n">
        <v>41</v>
      </c>
      <c r="F27" s="8" t="s">
        <v>13</v>
      </c>
    </row>
    <row r="28" customFormat="false" ht="12.8" hidden="false" customHeight="false" outlineLevel="0" collapsed="false">
      <c r="B28" s="22"/>
      <c r="C28" s="22"/>
      <c r="D28" s="8" t="s">
        <v>311</v>
      </c>
      <c r="E28" s="8" t="n">
        <v>2</v>
      </c>
      <c r="F28" s="8" t="s">
        <v>13</v>
      </c>
    </row>
    <row r="29" customFormat="false" ht="12.8" hidden="false" customHeight="false" outlineLevel="0" collapsed="false">
      <c r="B29" s="22"/>
      <c r="C29" s="22"/>
      <c r="D29" s="8" t="s">
        <v>312</v>
      </c>
      <c r="E29" s="8" t="n">
        <v>3</v>
      </c>
      <c r="F29" s="8" t="s">
        <v>13</v>
      </c>
    </row>
    <row r="30" customFormat="false" ht="12.8" hidden="false" customHeight="false" outlineLevel="0" collapsed="false">
      <c r="B30" s="8" t="n">
        <f aca="false">B27+1</f>
        <v>196</v>
      </c>
      <c r="C30" s="8" t="s">
        <v>313</v>
      </c>
      <c r="D30" s="8" t="s">
        <v>314</v>
      </c>
      <c r="E30" s="8" t="n">
        <v>5</v>
      </c>
      <c r="F30" s="8" t="s">
        <v>13</v>
      </c>
    </row>
    <row r="31" customFormat="false" ht="12.8" hidden="false" customHeight="false" outlineLevel="0" collapsed="false">
      <c r="B31" s="8" t="n">
        <f aca="false">B30+1</f>
        <v>197</v>
      </c>
      <c r="C31" s="8" t="s">
        <v>315</v>
      </c>
      <c r="D31" s="8" t="s">
        <v>314</v>
      </c>
      <c r="E31" s="8" t="n">
        <v>2</v>
      </c>
      <c r="F31" s="8" t="s">
        <v>13</v>
      </c>
    </row>
    <row r="32" customFormat="false" ht="12.8" hidden="false" customHeight="false" outlineLevel="0" collapsed="false">
      <c r="B32" s="8" t="n">
        <f aca="false">B31+1</f>
        <v>198</v>
      </c>
      <c r="C32" s="8" t="s">
        <v>316</v>
      </c>
      <c r="D32" s="8" t="s">
        <v>314</v>
      </c>
      <c r="E32" s="8" t="n">
        <v>2</v>
      </c>
      <c r="F32" s="8" t="s">
        <v>13</v>
      </c>
    </row>
    <row r="33" customFormat="false" ht="12.8" hidden="false" customHeight="false" outlineLevel="0" collapsed="false">
      <c r="B33" s="8" t="n">
        <f aca="false">B32+1</f>
        <v>199</v>
      </c>
      <c r="C33" s="8" t="s">
        <v>317</v>
      </c>
      <c r="D33" s="8" t="s">
        <v>314</v>
      </c>
      <c r="E33" s="8" t="n">
        <v>2</v>
      </c>
      <c r="F33" s="8" t="s">
        <v>13</v>
      </c>
    </row>
    <row r="34" customFormat="false" ht="12.8" hidden="false" customHeight="false" outlineLevel="0" collapsed="false">
      <c r="B34" s="8" t="n">
        <f aca="false">B33+1</f>
        <v>200</v>
      </c>
      <c r="C34" s="8" t="s">
        <v>318</v>
      </c>
      <c r="D34" s="8" t="s">
        <v>314</v>
      </c>
      <c r="E34" s="8" t="n">
        <v>2</v>
      </c>
      <c r="F34" s="8" t="s">
        <v>13</v>
      </c>
    </row>
    <row r="35" customFormat="false" ht="12.8" hidden="false" customHeight="false" outlineLevel="0" collapsed="false">
      <c r="B35" s="8" t="n">
        <f aca="false">B34+1</f>
        <v>201</v>
      </c>
      <c r="C35" s="8" t="s">
        <v>319</v>
      </c>
      <c r="D35" s="8" t="s">
        <v>314</v>
      </c>
      <c r="E35" s="8" t="n">
        <v>2</v>
      </c>
      <c r="F35" s="8" t="s">
        <v>13</v>
      </c>
    </row>
    <row r="36" customFormat="false" ht="12.8" hidden="false" customHeight="false" outlineLevel="0" collapsed="false">
      <c r="B36" s="8" t="n">
        <f aca="false">B35+1</f>
        <v>202</v>
      </c>
      <c r="C36" s="8" t="s">
        <v>320</v>
      </c>
      <c r="D36" s="8" t="s">
        <v>314</v>
      </c>
      <c r="E36" s="8" t="n">
        <v>1</v>
      </c>
      <c r="F36" s="8" t="s">
        <v>13</v>
      </c>
    </row>
    <row r="37" customFormat="false" ht="12.8" hidden="false" customHeight="false" outlineLevel="0" collapsed="false">
      <c r="B37" s="8" t="n">
        <f aca="false">B36+1</f>
        <v>203</v>
      </c>
      <c r="C37" s="8" t="s">
        <v>321</v>
      </c>
      <c r="D37" s="8" t="s">
        <v>314</v>
      </c>
      <c r="E37" s="8" t="n">
        <v>1</v>
      </c>
      <c r="F37" s="8" t="s">
        <v>13</v>
      </c>
    </row>
    <row r="38" customFormat="false" ht="12.8" hidden="false" customHeight="false" outlineLevel="0" collapsed="false">
      <c r="B38" s="8" t="n">
        <f aca="false">B37+1</f>
        <v>204</v>
      </c>
      <c r="C38" s="8" t="s">
        <v>322</v>
      </c>
      <c r="D38" s="8" t="s">
        <v>314</v>
      </c>
      <c r="E38" s="8" t="n">
        <v>1</v>
      </c>
      <c r="F38" s="8" t="s">
        <v>13</v>
      </c>
    </row>
    <row r="39" customFormat="false" ht="12.8" hidden="false" customHeight="false" outlineLevel="0" collapsed="false">
      <c r="B39" s="8" t="n">
        <f aca="false">B38+1</f>
        <v>205</v>
      </c>
      <c r="C39" s="8" t="s">
        <v>323</v>
      </c>
      <c r="D39" s="8" t="s">
        <v>314</v>
      </c>
      <c r="E39" s="8" t="n">
        <v>1</v>
      </c>
      <c r="F39" s="8" t="s">
        <v>13</v>
      </c>
    </row>
    <row r="40" customFormat="false" ht="12.8" hidden="false" customHeight="false" outlineLevel="0" collapsed="false">
      <c r="B40" s="8" t="n">
        <f aca="false">B39+1</f>
        <v>206</v>
      </c>
      <c r="C40" s="8" t="s">
        <v>324</v>
      </c>
      <c r="D40" s="8" t="s">
        <v>314</v>
      </c>
      <c r="E40" s="8" t="n">
        <v>1</v>
      </c>
      <c r="F40" s="8" t="s">
        <v>13</v>
      </c>
    </row>
    <row r="41" customFormat="false" ht="12.8" hidden="false" customHeight="false" outlineLevel="0" collapsed="false">
      <c r="B41" s="8" t="n">
        <f aca="false">B40+1</f>
        <v>207</v>
      </c>
      <c r="C41" s="8" t="s">
        <v>325</v>
      </c>
      <c r="D41" s="8" t="s">
        <v>326</v>
      </c>
      <c r="E41" s="8" t="n">
        <v>4</v>
      </c>
      <c r="F41" s="8" t="s">
        <v>13</v>
      </c>
    </row>
    <row r="42" customFormat="false" ht="12.8" hidden="false" customHeight="false" outlineLevel="0" collapsed="false">
      <c r="B42" s="8" t="n">
        <f aca="false">B41+1</f>
        <v>208</v>
      </c>
      <c r="C42" s="8" t="s">
        <v>327</v>
      </c>
      <c r="D42" s="8" t="s">
        <v>326</v>
      </c>
      <c r="E42" s="8" t="n">
        <v>4</v>
      </c>
      <c r="F42" s="8" t="s">
        <v>13</v>
      </c>
    </row>
    <row r="43" customFormat="false" ht="12.8" hidden="false" customHeight="false" outlineLevel="0" collapsed="false">
      <c r="B43" s="8" t="n">
        <f aca="false">B42+1</f>
        <v>209</v>
      </c>
      <c r="C43" s="8" t="s">
        <v>328</v>
      </c>
      <c r="D43" s="8" t="s">
        <v>326</v>
      </c>
      <c r="E43" s="8" t="n">
        <v>1</v>
      </c>
      <c r="F43" s="8" t="s">
        <v>34</v>
      </c>
    </row>
    <row r="44" customFormat="false" ht="12.8" hidden="false" customHeight="false" outlineLevel="0" collapsed="false">
      <c r="B44" s="8" t="n">
        <f aca="false">B43+1</f>
        <v>210</v>
      </c>
      <c r="C44" s="8" t="s">
        <v>329</v>
      </c>
      <c r="D44" s="8" t="s">
        <v>330</v>
      </c>
      <c r="E44" s="8" t="n">
        <v>1</v>
      </c>
      <c r="F44" s="8" t="s">
        <v>13</v>
      </c>
    </row>
    <row r="45" customFormat="false" ht="12.8" hidden="false" customHeight="false" outlineLevel="0" collapsed="false">
      <c r="B45" s="8" t="n">
        <f aca="false">B44+1</f>
        <v>211</v>
      </c>
      <c r="C45" s="8" t="s">
        <v>331</v>
      </c>
      <c r="D45" s="8" t="s">
        <v>326</v>
      </c>
      <c r="E45" s="8" t="n">
        <v>2</v>
      </c>
      <c r="F45" s="8" t="s">
        <v>13</v>
      </c>
    </row>
    <row r="46" customFormat="false" ht="12.8" hidden="false" customHeight="false" outlineLevel="0" collapsed="false">
      <c r="B46" s="8" t="n">
        <f aca="false">B45+1</f>
        <v>212</v>
      </c>
      <c r="C46" s="8" t="s">
        <v>332</v>
      </c>
      <c r="D46" s="8" t="str">
        <f aca="false">D45</f>
        <v>1/4W película de carbono</v>
      </c>
      <c r="E46" s="8" t="n">
        <v>2</v>
      </c>
      <c r="F46" s="8" t="s">
        <v>13</v>
      </c>
    </row>
    <row r="47" customFormat="false" ht="12.8" hidden="false" customHeight="false" outlineLevel="0" collapsed="false">
      <c r="B47" s="8" t="n">
        <f aca="false">B46+1</f>
        <v>213</v>
      </c>
      <c r="C47" s="8" t="s">
        <v>333</v>
      </c>
      <c r="D47" s="8" t="s">
        <v>326</v>
      </c>
      <c r="E47" s="8" t="n">
        <v>1</v>
      </c>
      <c r="F47" s="8" t="s">
        <v>13</v>
      </c>
    </row>
    <row r="48" customFormat="false" ht="12.8" hidden="false" customHeight="false" outlineLevel="0" collapsed="false">
      <c r="B48" s="8" t="n">
        <f aca="false">B47+1</f>
        <v>214</v>
      </c>
      <c r="C48" s="8" t="s">
        <v>334</v>
      </c>
      <c r="D48" s="8" t="s">
        <v>335</v>
      </c>
      <c r="E48" s="8" t="n">
        <v>2</v>
      </c>
      <c r="F48" s="8" t="s">
        <v>13</v>
      </c>
    </row>
    <row r="49" customFormat="false" ht="12.8" hidden="false" customHeight="false" outlineLevel="0" collapsed="false">
      <c r="B49" s="8" t="n">
        <f aca="false">B48+1</f>
        <v>215</v>
      </c>
      <c r="C49" s="8" t="s">
        <v>336</v>
      </c>
      <c r="D49" s="8" t="str">
        <f aca="false">D48</f>
        <v>Tántalo</v>
      </c>
      <c r="E49" s="8" t="n">
        <v>1</v>
      </c>
      <c r="F49" s="8" t="s">
        <v>13</v>
      </c>
    </row>
    <row r="50" customFormat="false" ht="12.8" hidden="false" customHeight="false" outlineLevel="0" collapsed="false">
      <c r="B50" s="8" t="n">
        <f aca="false">B49+1</f>
        <v>216</v>
      </c>
      <c r="C50" s="8" t="s">
        <v>337</v>
      </c>
      <c r="D50" s="8" t="str">
        <f aca="false">D49</f>
        <v>Tántalo</v>
      </c>
      <c r="E50" s="8" t="n">
        <v>1</v>
      </c>
      <c r="F50" s="8" t="s">
        <v>13</v>
      </c>
    </row>
    <row r="51" customFormat="false" ht="12.8" hidden="false" customHeight="false" outlineLevel="0" collapsed="false">
      <c r="B51" s="8" t="n">
        <f aca="false">B50+1</f>
        <v>217</v>
      </c>
      <c r="C51" s="8" t="s">
        <v>338</v>
      </c>
      <c r="D51" s="8" t="str">
        <f aca="false">D50</f>
        <v>Tántalo</v>
      </c>
      <c r="E51" s="8" t="n">
        <v>4</v>
      </c>
      <c r="F51" s="8" t="s">
        <v>13</v>
      </c>
    </row>
    <row r="52" customFormat="false" ht="12.8" hidden="false" customHeight="false" outlineLevel="0" collapsed="false">
      <c r="B52" s="8" t="n">
        <f aca="false">B51+1</f>
        <v>218</v>
      </c>
      <c r="C52" s="8" t="s">
        <v>339</v>
      </c>
      <c r="D52" s="8" t="str">
        <f aca="false">D51</f>
        <v>Tántalo</v>
      </c>
      <c r="E52" s="8" t="n">
        <v>1</v>
      </c>
      <c r="F52" s="8" t="s">
        <v>13</v>
      </c>
    </row>
    <row r="53" customFormat="false" ht="12.8" hidden="false" customHeight="false" outlineLevel="0" collapsed="false">
      <c r="B53" s="8" t="n">
        <f aca="false">B52+1</f>
        <v>219</v>
      </c>
      <c r="C53" s="8" t="s">
        <v>340</v>
      </c>
      <c r="D53" s="8" t="str">
        <f aca="false">D52</f>
        <v>Tántalo</v>
      </c>
      <c r="E53" s="8" t="n">
        <v>7</v>
      </c>
      <c r="F53" s="8" t="s">
        <v>13</v>
      </c>
    </row>
    <row r="54" customFormat="false" ht="12.8" hidden="false" customHeight="false" outlineLevel="0" collapsed="false">
      <c r="B54" s="8" t="n">
        <f aca="false">B53+1</f>
        <v>220</v>
      </c>
      <c r="C54" s="8" t="s">
        <v>341</v>
      </c>
      <c r="D54" s="8" t="str">
        <f aca="false">D53</f>
        <v>Tántalo</v>
      </c>
      <c r="E54" s="8" t="n">
        <v>3</v>
      </c>
      <c r="F54" s="8" t="s">
        <v>13</v>
      </c>
    </row>
    <row r="55" customFormat="false" ht="12.8" hidden="false" customHeight="false" outlineLevel="0" collapsed="false">
      <c r="B55" s="8" t="n">
        <f aca="false">B54+1</f>
        <v>221</v>
      </c>
      <c r="C55" s="8" t="s">
        <v>342</v>
      </c>
      <c r="D55" s="8" t="str">
        <f aca="false">D54</f>
        <v>Tántalo</v>
      </c>
      <c r="E55" s="8" t="n">
        <v>1</v>
      </c>
      <c r="F55" s="8" t="s">
        <v>13</v>
      </c>
    </row>
    <row r="56" customFormat="false" ht="12.8" hidden="false" customHeight="false" outlineLevel="0" collapsed="false">
      <c r="B56" s="8" t="n">
        <f aca="false">B55+1</f>
        <v>222</v>
      </c>
      <c r="C56" s="8" t="s">
        <v>343</v>
      </c>
      <c r="D56" s="8" t="str">
        <f aca="false">D55</f>
        <v>Tántalo</v>
      </c>
      <c r="E56" s="8" t="n">
        <v>2</v>
      </c>
      <c r="F56" s="8" t="s">
        <v>13</v>
      </c>
    </row>
    <row r="57" customFormat="false" ht="12.8" hidden="false" customHeight="false" outlineLevel="0" collapsed="false">
      <c r="B57" s="8" t="n">
        <f aca="false">B56+1</f>
        <v>223</v>
      </c>
      <c r="C57" s="8" t="s">
        <v>344</v>
      </c>
      <c r="D57" s="8" t="str">
        <f aca="false">D56</f>
        <v>Tántalo</v>
      </c>
      <c r="E57" s="8" t="n">
        <v>9</v>
      </c>
      <c r="F57" s="8" t="s">
        <v>13</v>
      </c>
    </row>
    <row r="58" customFormat="false" ht="12.8" hidden="false" customHeight="false" outlineLevel="0" collapsed="false">
      <c r="B58" s="8" t="n">
        <f aca="false">B57+1</f>
        <v>224</v>
      </c>
      <c r="C58" s="8" t="s">
        <v>345</v>
      </c>
      <c r="D58" s="8" t="str">
        <f aca="false">D57</f>
        <v>Tántalo</v>
      </c>
      <c r="E58" s="8" t="n">
        <v>1</v>
      </c>
      <c r="F58" s="8" t="s">
        <v>13</v>
      </c>
    </row>
    <row r="59" customFormat="false" ht="12.8" hidden="false" customHeight="false" outlineLevel="0" collapsed="false">
      <c r="B59" s="8" t="n">
        <f aca="false">B58+1</f>
        <v>225</v>
      </c>
      <c r="C59" s="8" t="s">
        <v>346</v>
      </c>
      <c r="D59" s="8" t="str">
        <f aca="false">D58</f>
        <v>Tántalo</v>
      </c>
      <c r="E59" s="8" t="n">
        <v>1</v>
      </c>
      <c r="F59" s="8" t="s">
        <v>13</v>
      </c>
    </row>
    <row r="60" customFormat="false" ht="12.8" hidden="false" customHeight="false" outlineLevel="0" collapsed="false">
      <c r="B60" s="8" t="n">
        <f aca="false">B59+1</f>
        <v>226</v>
      </c>
      <c r="C60" s="8" t="s">
        <v>347</v>
      </c>
      <c r="D60" s="8" t="str">
        <f aca="false">D59</f>
        <v>Tántalo</v>
      </c>
      <c r="E60" s="8" t="n">
        <v>2</v>
      </c>
      <c r="F60" s="8" t="s">
        <v>13</v>
      </c>
    </row>
    <row r="61" customFormat="false" ht="12.8" hidden="false" customHeight="false" outlineLevel="0" collapsed="false">
      <c r="B61" s="8" t="n">
        <f aca="false">B60+1</f>
        <v>227</v>
      </c>
      <c r="C61" s="8" t="s">
        <v>348</v>
      </c>
      <c r="D61" s="8" t="str">
        <f aca="false">D60</f>
        <v>Tántalo</v>
      </c>
      <c r="E61" s="8" t="n">
        <v>1</v>
      </c>
      <c r="F61" s="8" t="s">
        <v>13</v>
      </c>
    </row>
    <row r="62" customFormat="false" ht="12.8" hidden="false" customHeight="false" outlineLevel="0" collapsed="false">
      <c r="B62" s="8" t="n">
        <f aca="false">B61+1</f>
        <v>228</v>
      </c>
      <c r="C62" s="8" t="s">
        <v>349</v>
      </c>
      <c r="D62" s="8" t="s">
        <v>247</v>
      </c>
      <c r="E62" s="8" t="n">
        <v>1</v>
      </c>
      <c r="F62" s="8" t="s">
        <v>13</v>
      </c>
    </row>
    <row r="63" customFormat="false" ht="12.8" hidden="false" customHeight="false" outlineLevel="0" collapsed="false">
      <c r="B63" s="8" t="n">
        <f aca="false">B62+1</f>
        <v>229</v>
      </c>
      <c r="C63" s="8" t="s">
        <v>350</v>
      </c>
      <c r="D63" s="8" t="s">
        <v>351</v>
      </c>
      <c r="E63" s="8" t="n">
        <v>2</v>
      </c>
      <c r="F63" s="8" t="s">
        <v>13</v>
      </c>
    </row>
    <row r="64" customFormat="false" ht="12.8" hidden="false" customHeight="false" outlineLevel="0" collapsed="false">
      <c r="B64" s="8" t="n">
        <f aca="false">B63+1</f>
        <v>230</v>
      </c>
      <c r="C64" s="8" t="s">
        <v>352</v>
      </c>
      <c r="D64" s="8" t="str">
        <f aca="false">D63</f>
        <v>Electrolítico </v>
      </c>
      <c r="E64" s="8" t="n">
        <v>1</v>
      </c>
      <c r="F64" s="8" t="s">
        <v>13</v>
      </c>
    </row>
    <row r="65" customFormat="false" ht="23.55" hidden="false" customHeight="false" outlineLevel="0" collapsed="false">
      <c r="B65" s="8" t="n">
        <f aca="false">B64+1</f>
        <v>231</v>
      </c>
      <c r="C65" s="8" t="s">
        <v>353</v>
      </c>
      <c r="E65" s="8" t="n">
        <v>2</v>
      </c>
      <c r="F65" s="8" t="s">
        <v>34</v>
      </c>
      <c r="G65" s="20" t="s">
        <v>354</v>
      </c>
    </row>
    <row r="66" customFormat="false" ht="12.8" hidden="false" customHeight="false" outlineLevel="0" collapsed="false">
      <c r="B66" s="8" t="n">
        <f aca="false">B65+1</f>
        <v>232</v>
      </c>
      <c r="C66" s="8" t="s">
        <v>355</v>
      </c>
      <c r="D66" s="8" t="s">
        <v>356</v>
      </c>
      <c r="E66" s="8" t="n">
        <v>1</v>
      </c>
      <c r="F66" s="8" t="s">
        <v>13</v>
      </c>
    </row>
    <row r="67" customFormat="false" ht="12.8" hidden="false" customHeight="false" outlineLevel="0" collapsed="false">
      <c r="B67" s="8" t="n">
        <f aca="false">B66+1</f>
        <v>233</v>
      </c>
      <c r="C67" s="8" t="s">
        <v>357</v>
      </c>
      <c r="D67" s="8" t="s">
        <v>356</v>
      </c>
      <c r="E67" s="8" t="n">
        <v>1</v>
      </c>
      <c r="F67" s="8" t="s">
        <v>34</v>
      </c>
      <c r="G67" s="8" t="s">
        <v>358</v>
      </c>
    </row>
    <row r="68" customFormat="false" ht="12.8" hidden="false" customHeight="false" outlineLevel="0" collapsed="false">
      <c r="B68" s="8" t="n">
        <f aca="false">B67+1</f>
        <v>234</v>
      </c>
      <c r="C68" s="8" t="s">
        <v>359</v>
      </c>
      <c r="D68" s="8" t="s">
        <v>360</v>
      </c>
      <c r="E68" s="8" t="n">
        <v>1</v>
      </c>
      <c r="F68" s="8" t="s">
        <v>216</v>
      </c>
      <c r="G68" s="8" t="s">
        <v>361</v>
      </c>
    </row>
    <row r="69" customFormat="false" ht="12.8" hidden="false" customHeight="false" outlineLevel="0" collapsed="false">
      <c r="B69" s="8" t="n">
        <f aca="false">B68+1</f>
        <v>235</v>
      </c>
      <c r="C69" s="8" t="s">
        <v>362</v>
      </c>
      <c r="D69" s="1" t="s">
        <v>363</v>
      </c>
      <c r="E69" s="8" t="n">
        <v>1</v>
      </c>
      <c r="F69" s="8" t="s">
        <v>34</v>
      </c>
    </row>
    <row r="70" customFormat="false" ht="12.8" hidden="false" customHeight="false" outlineLevel="0" collapsed="false">
      <c r="B70" s="8" t="n">
        <f aca="false">B69+1</f>
        <v>236</v>
      </c>
      <c r="C70" s="8" t="s">
        <v>364</v>
      </c>
      <c r="D70" s="8" t="s">
        <v>363</v>
      </c>
      <c r="E70" s="8" t="n">
        <v>1</v>
      </c>
      <c r="F70" s="8" t="s">
        <v>13</v>
      </c>
    </row>
    <row r="71" customFormat="false" ht="12.8" hidden="false" customHeight="false" outlineLevel="0" collapsed="false">
      <c r="B71" s="8" t="n">
        <f aca="false">B70+1</f>
        <v>237</v>
      </c>
      <c r="C71" s="8" t="s">
        <v>365</v>
      </c>
      <c r="D71" s="8" t="s">
        <v>363</v>
      </c>
      <c r="E71" s="8" t="n">
        <v>1</v>
      </c>
      <c r="F71" s="8" t="s">
        <v>13</v>
      </c>
    </row>
    <row r="72" customFormat="false" ht="12.8" hidden="false" customHeight="false" outlineLevel="0" collapsed="false">
      <c r="B72" s="8" t="n">
        <f aca="false">B71+1</f>
        <v>238</v>
      </c>
      <c r="C72" s="8" t="s">
        <v>366</v>
      </c>
      <c r="D72" s="8" t="s">
        <v>363</v>
      </c>
      <c r="E72" s="8" t="n">
        <v>3</v>
      </c>
      <c r="F72" s="8" t="s">
        <v>13</v>
      </c>
    </row>
    <row r="73" customFormat="false" ht="12.8" hidden="false" customHeight="false" outlineLevel="0" collapsed="false">
      <c r="B73" s="8" t="n">
        <f aca="false">B72+1</f>
        <v>239</v>
      </c>
      <c r="C73" s="8" t="s">
        <v>367</v>
      </c>
      <c r="D73" s="8" t="s">
        <v>363</v>
      </c>
      <c r="E73" s="8" t="n">
        <v>1</v>
      </c>
      <c r="F73" s="8" t="s">
        <v>13</v>
      </c>
    </row>
    <row r="74" customFormat="false" ht="12.8" hidden="false" customHeight="false" outlineLevel="0" collapsed="false">
      <c r="B74" s="8" t="n">
        <f aca="false">B73+1</f>
        <v>240</v>
      </c>
      <c r="C74" s="8" t="s">
        <v>368</v>
      </c>
      <c r="D74" s="8" t="s">
        <v>363</v>
      </c>
      <c r="E74" s="8" t="n">
        <v>1</v>
      </c>
      <c r="F74" s="8" t="s">
        <v>13</v>
      </c>
    </row>
    <row r="75" customFormat="false" ht="12.8" hidden="false" customHeight="false" outlineLevel="0" collapsed="false">
      <c r="B75" s="8" t="n">
        <f aca="false">B74+1</f>
        <v>241</v>
      </c>
      <c r="C75" s="8" t="s">
        <v>369</v>
      </c>
      <c r="D75" s="8" t="s">
        <v>363</v>
      </c>
      <c r="E75" s="8" t="n">
        <v>1</v>
      </c>
      <c r="F75" s="8" t="s">
        <v>13</v>
      </c>
    </row>
    <row r="76" customFormat="false" ht="12.8" hidden="false" customHeight="false" outlineLevel="0" collapsed="false">
      <c r="B76" s="8" t="n">
        <f aca="false">B75+1</f>
        <v>242</v>
      </c>
      <c r="C76" s="8" t="s">
        <v>370</v>
      </c>
      <c r="D76" s="8" t="s">
        <v>363</v>
      </c>
      <c r="E76" s="8" t="n">
        <v>1</v>
      </c>
      <c r="F76" s="8" t="s">
        <v>13</v>
      </c>
    </row>
    <row r="77" customFormat="false" ht="12.8" hidden="false" customHeight="false" outlineLevel="0" collapsed="false">
      <c r="B77" s="8" t="n">
        <f aca="false">B76+1</f>
        <v>243</v>
      </c>
      <c r="C77" s="8" t="s">
        <v>371</v>
      </c>
      <c r="D77" s="8" t="s">
        <v>363</v>
      </c>
      <c r="E77" s="8" t="n">
        <v>2</v>
      </c>
      <c r="F77" s="8" t="s">
        <v>13</v>
      </c>
    </row>
    <row r="78" customFormat="false" ht="12.8" hidden="false" customHeight="false" outlineLevel="0" collapsed="false">
      <c r="B78" s="8" t="n">
        <f aca="false">B77+1</f>
        <v>244</v>
      </c>
      <c r="C78" s="8" t="s">
        <v>372</v>
      </c>
      <c r="D78" s="8" t="s">
        <v>363</v>
      </c>
      <c r="E78" s="8" t="n">
        <v>1</v>
      </c>
      <c r="F78" s="8" t="s">
        <v>13</v>
      </c>
    </row>
    <row r="79" customFormat="false" ht="12.8" hidden="false" customHeight="false" outlineLevel="0" collapsed="false">
      <c r="B79" s="8" t="n">
        <f aca="false">B78+1</f>
        <v>245</v>
      </c>
      <c r="C79" s="8" t="s">
        <v>373</v>
      </c>
      <c r="D79" s="8" t="s">
        <v>363</v>
      </c>
      <c r="E79" s="8" t="n">
        <v>1</v>
      </c>
      <c r="F79" s="8" t="s">
        <v>34</v>
      </c>
      <c r="G79" s="8" t="s">
        <v>374</v>
      </c>
    </row>
    <row r="80" customFormat="false" ht="12.8" hidden="false" customHeight="false" outlineLevel="0" collapsed="false">
      <c r="B80" s="8" t="n">
        <f aca="false">B79+1</f>
        <v>246</v>
      </c>
      <c r="C80" s="8" t="s">
        <v>375</v>
      </c>
      <c r="D80" s="8" t="s">
        <v>363</v>
      </c>
      <c r="E80" s="8" t="n">
        <v>2</v>
      </c>
      <c r="F80" s="8" t="s">
        <v>34</v>
      </c>
    </row>
    <row r="81" customFormat="false" ht="12.8" hidden="false" customHeight="false" outlineLevel="0" collapsed="false">
      <c r="B81" s="8" t="n">
        <f aca="false">B80+1</f>
        <v>247</v>
      </c>
      <c r="C81" s="8" t="s">
        <v>376</v>
      </c>
      <c r="D81" s="8" t="s">
        <v>363</v>
      </c>
      <c r="E81" s="8" t="n">
        <v>1</v>
      </c>
      <c r="F81" s="8" t="s">
        <v>13</v>
      </c>
    </row>
    <row r="82" customFormat="false" ht="12.8" hidden="false" customHeight="false" outlineLevel="0" collapsed="false">
      <c r="B82" s="8" t="n">
        <f aca="false">B81+1</f>
        <v>248</v>
      </c>
      <c r="C82" s="8" t="s">
        <v>377</v>
      </c>
      <c r="D82" s="8" t="s">
        <v>363</v>
      </c>
      <c r="E82" s="8" t="n">
        <v>3</v>
      </c>
      <c r="F82" s="8" t="s">
        <v>13</v>
      </c>
    </row>
    <row r="83" customFormat="false" ht="12.8" hidden="false" customHeight="false" outlineLevel="0" collapsed="false">
      <c r="B83" s="8" t="n">
        <f aca="false">B82+1</f>
        <v>249</v>
      </c>
      <c r="C83" s="8" t="s">
        <v>378</v>
      </c>
      <c r="D83" s="8" t="s">
        <v>363</v>
      </c>
      <c r="E83" s="8" t="n">
        <v>2</v>
      </c>
      <c r="F83" s="8" t="s">
        <v>34</v>
      </c>
    </row>
    <row r="84" customFormat="false" ht="12.8" hidden="false" customHeight="false" outlineLevel="0" collapsed="false">
      <c r="B84" s="8" t="n">
        <f aca="false">B83+1</f>
        <v>250</v>
      </c>
      <c r="C84" s="8" t="s">
        <v>379</v>
      </c>
      <c r="D84" s="8" t="s">
        <v>363</v>
      </c>
      <c r="E84" s="8" t="n">
        <v>1</v>
      </c>
      <c r="F84" s="8" t="s">
        <v>13</v>
      </c>
    </row>
    <row r="85" customFormat="false" ht="12.8" hidden="false" customHeight="false" outlineLevel="0" collapsed="false">
      <c r="B85" s="8" t="n">
        <f aca="false">B84+1</f>
        <v>251</v>
      </c>
      <c r="C85" s="8" t="s">
        <v>380</v>
      </c>
      <c r="D85" s="8" t="s">
        <v>381</v>
      </c>
      <c r="E85" s="8" t="n">
        <v>3</v>
      </c>
      <c r="F85" s="8" t="s">
        <v>13</v>
      </c>
    </row>
    <row r="86" customFormat="false" ht="12.8" hidden="false" customHeight="false" outlineLevel="0" collapsed="false">
      <c r="B86" s="8" t="n">
        <f aca="false">B85+1</f>
        <v>252</v>
      </c>
      <c r="C86" s="8" t="s">
        <v>382</v>
      </c>
      <c r="D86" s="8" t="s">
        <v>383</v>
      </c>
      <c r="E86" s="8" t="n">
        <v>4</v>
      </c>
      <c r="F86" s="8" t="s">
        <v>13</v>
      </c>
    </row>
    <row r="87" customFormat="false" ht="12.8" hidden="false" customHeight="false" outlineLevel="0" collapsed="false">
      <c r="B87" s="8" t="n">
        <f aca="false">B86+1</f>
        <v>253</v>
      </c>
      <c r="C87" s="8" t="s">
        <v>384</v>
      </c>
      <c r="E87" s="8" t="n">
        <v>1</v>
      </c>
      <c r="F87" s="8" t="s">
        <v>13</v>
      </c>
    </row>
    <row r="88" customFormat="false" ht="12.8" hidden="false" customHeight="false" outlineLevel="0" collapsed="false">
      <c r="B88" s="8" t="n">
        <f aca="false">B87+1</f>
        <v>254</v>
      </c>
      <c r="C88" s="8" t="s">
        <v>385</v>
      </c>
      <c r="D88" s="8" t="s">
        <v>386</v>
      </c>
      <c r="E88" s="8" t="n">
        <v>1</v>
      </c>
      <c r="F88" s="8" t="s">
        <v>13</v>
      </c>
    </row>
    <row r="89" customFormat="false" ht="12.8" hidden="false" customHeight="false" outlineLevel="0" collapsed="false">
      <c r="B89" s="8" t="n">
        <f aca="false">B88+1</f>
        <v>255</v>
      </c>
      <c r="C89" s="8" t="s">
        <v>387</v>
      </c>
      <c r="E89" s="8" t="n">
        <v>1</v>
      </c>
      <c r="F89" s="8" t="s">
        <v>216</v>
      </c>
      <c r="G89" s="8" t="s">
        <v>388</v>
      </c>
    </row>
    <row r="90" customFormat="false" ht="12.8" hidden="false" customHeight="false" outlineLevel="0" collapsed="false">
      <c r="B90" s="8" t="n">
        <f aca="false">B89+1</f>
        <v>256</v>
      </c>
      <c r="C90" s="8" t="s">
        <v>389</v>
      </c>
      <c r="D90" s="8" t="s">
        <v>390</v>
      </c>
      <c r="E90" s="8" t="n">
        <v>4</v>
      </c>
      <c r="F90" s="8" t="s">
        <v>13</v>
      </c>
    </row>
    <row r="91" customFormat="false" ht="12.8" hidden="false" customHeight="false" outlineLevel="0" collapsed="false">
      <c r="B91" s="8" t="n">
        <f aca="false">B90+1</f>
        <v>257</v>
      </c>
      <c r="C91" s="8" t="s">
        <v>391</v>
      </c>
      <c r="E91" s="8" t="n">
        <v>4</v>
      </c>
      <c r="F91" s="8" t="s">
        <v>34</v>
      </c>
    </row>
    <row r="92" customFormat="false" ht="12.8" hidden="false" customHeight="false" outlineLevel="0" collapsed="false">
      <c r="B92" s="8" t="n">
        <f aca="false">B91+1</f>
        <v>258</v>
      </c>
      <c r="C92" s="8" t="s">
        <v>392</v>
      </c>
      <c r="E92" s="8" t="n">
        <v>4</v>
      </c>
      <c r="F92" s="8" t="s">
        <v>34</v>
      </c>
    </row>
    <row r="93" customFormat="false" ht="12.8" hidden="false" customHeight="false" outlineLevel="0" collapsed="false">
      <c r="B93" s="8" t="n">
        <f aca="false">B92+1</f>
        <v>259</v>
      </c>
      <c r="C93" s="8" t="s">
        <v>393</v>
      </c>
      <c r="D93" s="8" t="s">
        <v>394</v>
      </c>
      <c r="E93" s="8" t="n">
        <v>1</v>
      </c>
      <c r="F93" s="8" t="s">
        <v>13</v>
      </c>
    </row>
    <row r="94" customFormat="false" ht="12.8" hidden="false" customHeight="false" outlineLevel="0" collapsed="false">
      <c r="B94" s="8" t="n">
        <f aca="false">B93+1</f>
        <v>260</v>
      </c>
      <c r="C94" s="8" t="s">
        <v>395</v>
      </c>
      <c r="E94" s="8" t="n">
        <v>7</v>
      </c>
      <c r="F94" s="8" t="s">
        <v>13</v>
      </c>
    </row>
    <row r="95" customFormat="false" ht="12.8" hidden="false" customHeight="false" outlineLevel="0" collapsed="false">
      <c r="B95" s="8" t="n">
        <f aca="false">B94+1</f>
        <v>261</v>
      </c>
      <c r="C95" s="8" t="s">
        <v>396</v>
      </c>
      <c r="E95" s="8" t="n">
        <v>1</v>
      </c>
      <c r="F95" s="8" t="s">
        <v>13</v>
      </c>
    </row>
    <row r="96" customFormat="false" ht="12.8" hidden="false" customHeight="false" outlineLevel="0" collapsed="false">
      <c r="B96" s="8" t="n">
        <f aca="false">B95+1</f>
        <v>262</v>
      </c>
      <c r="C96" s="8" t="s">
        <v>397</v>
      </c>
      <c r="D96" s="8" t="s">
        <v>398</v>
      </c>
      <c r="E96" s="8" t="n">
        <v>1</v>
      </c>
      <c r="F96" s="8" t="s">
        <v>13</v>
      </c>
    </row>
    <row r="97" customFormat="false" ht="12.8" hidden="false" customHeight="false" outlineLevel="0" collapsed="false">
      <c r="B97" s="8" t="n">
        <f aca="false">B96+1</f>
        <v>263</v>
      </c>
      <c r="C97" s="8" t="s">
        <v>399</v>
      </c>
      <c r="E97" s="8" t="n">
        <v>1</v>
      </c>
      <c r="F97" s="8" t="s">
        <v>34</v>
      </c>
    </row>
    <row r="98" customFormat="false" ht="12.8" hidden="false" customHeight="false" outlineLevel="0" collapsed="false">
      <c r="B98" s="8" t="n">
        <f aca="false">B97+1</f>
        <v>264</v>
      </c>
      <c r="C98" s="8" t="s">
        <v>400</v>
      </c>
      <c r="E98" s="8" t="n">
        <v>1</v>
      </c>
      <c r="F98" s="8" t="s">
        <v>13</v>
      </c>
    </row>
    <row r="99" customFormat="false" ht="12.8" hidden="false" customHeight="false" outlineLevel="0" collapsed="false">
      <c r="B99" s="8" t="n">
        <f aca="false">B98+1</f>
        <v>265</v>
      </c>
      <c r="C99" s="8" t="s">
        <v>401</v>
      </c>
      <c r="E99" s="8" t="n">
        <v>3</v>
      </c>
      <c r="F99" s="8" t="s">
        <v>34</v>
      </c>
    </row>
    <row r="100" customFormat="false" ht="12.8" hidden="false" customHeight="false" outlineLevel="0" collapsed="false">
      <c r="B100" s="8" t="n">
        <f aca="false">B99+1</f>
        <v>266</v>
      </c>
      <c r="C100" s="8" t="s">
        <v>402</v>
      </c>
      <c r="E100" s="8" t="n">
        <v>1</v>
      </c>
      <c r="F100" s="8" t="s">
        <v>34</v>
      </c>
    </row>
    <row r="101" customFormat="false" ht="12.8" hidden="false" customHeight="false" outlineLevel="0" collapsed="false">
      <c r="B101" s="8" t="n">
        <f aca="false">B100+1</f>
        <v>267</v>
      </c>
      <c r="C101" s="8" t="s">
        <v>403</v>
      </c>
      <c r="D101" s="8" t="s">
        <v>326</v>
      </c>
      <c r="E101" s="8" t="n">
        <v>1</v>
      </c>
      <c r="F101" s="8" t="s">
        <v>13</v>
      </c>
    </row>
    <row r="102" customFormat="false" ht="12.8" hidden="false" customHeight="false" outlineLevel="0" collapsed="false">
      <c r="B102" s="8" t="n">
        <f aca="false">B101+1</f>
        <v>268</v>
      </c>
      <c r="C102" s="8" t="s">
        <v>404</v>
      </c>
      <c r="D102" s="8" t="s">
        <v>67</v>
      </c>
      <c r="E102" s="8" t="n">
        <v>1</v>
      </c>
      <c r="F102" s="8" t="s">
        <v>13</v>
      </c>
    </row>
    <row r="103" customFormat="false" ht="12.8" hidden="false" customHeight="false" outlineLevel="0" collapsed="false">
      <c r="B103" s="8" t="n">
        <f aca="false">B102+1</f>
        <v>269</v>
      </c>
      <c r="C103" s="8" t="s">
        <v>405</v>
      </c>
      <c r="D103" s="8" t="str">
        <f aca="false">D102</f>
        <v>1/8W película metálica</v>
      </c>
      <c r="E103" s="8" t="n">
        <f aca="false">E102</f>
        <v>1</v>
      </c>
      <c r="F103" s="8" t="s">
        <v>13</v>
      </c>
    </row>
    <row r="104" customFormat="false" ht="12.8" hidden="false" customHeight="false" outlineLevel="0" collapsed="false">
      <c r="B104" s="8" t="n">
        <f aca="false">B103+1</f>
        <v>270</v>
      </c>
      <c r="C104" s="8" t="s">
        <v>406</v>
      </c>
      <c r="E104" s="8" t="n">
        <v>3</v>
      </c>
      <c r="F104" s="8" t="s">
        <v>13</v>
      </c>
    </row>
  </sheetData>
  <mergeCells count="6">
    <mergeCell ref="I2:J2"/>
    <mergeCell ref="B3:B4"/>
    <mergeCell ref="C3:C4"/>
    <mergeCell ref="D3:D4"/>
    <mergeCell ref="B27:B29"/>
    <mergeCell ref="C27:C29"/>
  </mergeCells>
  <conditionalFormatting sqref="F2:G2 I5:I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:G2 I4">
    <cfRule type="cellIs" priority="8" operator="equal" aboveAverage="0" equalAverage="0" bottom="0" percent="0" rank="0" text="" dxfId="3">
      <formula>"revisar"</formula>
    </cfRule>
  </conditionalFormatting>
  <conditionalFormatting sqref="F2:G2 I3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:G2 I3:I4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:G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5">
      <formula>"muy bueno"</formula>
    </cfRule>
    <cfRule type="cellIs" priority="19" operator="equal" aboveAverage="0" equalAverage="0" bottom="0" percent="0" rank="0" text="" dxfId="4">
      <formula>"revisar"</formula>
    </cfRule>
    <cfRule type="cellIs" priority="20" operator="equal" aboveAverage="0" equalAverage="0" bottom="0" percent="0" rank="0" text="" dxfId="0">
      <formula>"no funciona"</formula>
    </cfRule>
    <cfRule type="cellIs" priority="21" operator="equal" aboveAverage="0" equalAverage="0" bottom="0" percent="0" rank="0" text="" dxfId="6">
      <formula>"ok"</formula>
    </cfRule>
    <cfRule type="cellIs" priority="22" operator="equal" aboveAverage="0" equalAverage="0" bottom="0" percent="0" rank="0" text="" dxfId="0">
      <formula>"no funciona"</formula>
    </cfRule>
    <cfRule type="cellIs" priority="23" operator="equal" aboveAverage="0" equalAverage="0" bottom="0" percent="0" rank="0" text="" dxfId="5">
      <formula>"muy bueno"</formula>
    </cfRule>
    <cfRule type="cellIs" priority="24" operator="equal" aboveAverage="0" equalAverage="0" bottom="0" percent="0" rank="0" text="" dxfId="3">
      <formula>"revisar"</formula>
    </cfRule>
    <cfRule type="cellIs" priority="25" operator="equal" aboveAverage="0" equalAverage="0" bottom="0" percent="0" rank="0" text="" dxfId="5">
      <formula>"muy bueno"</formula>
    </cfRule>
    <cfRule type="cellIs" priority="26" operator="equal" aboveAverage="0" equalAverage="0" bottom="0" percent="0" rank="0" text="" dxfId="6">
      <formula>"ok"</formula>
    </cfRule>
    <cfRule type="cellIs" priority="27" operator="equal" aboveAverage="0" equalAverage="0" bottom="0" percent="0" rank="0" text="" dxfId="4">
      <formula>"revisar"</formula>
    </cfRule>
    <cfRule type="cellIs" priority="28" operator="equal" aboveAverage="0" equalAverage="0" bottom="0" percent="0" rank="0" text="" dxfId="0">
      <formula>"no funciona"</formula>
    </cfRule>
    <cfRule type="cellIs" priority="29" operator="equal" aboveAverage="0" equalAverage="0" bottom="0" percent="0" rank="0" text="" dxfId="1">
      <formula>0</formula>
    </cfRule>
  </conditionalFormatting>
  <conditionalFormatting sqref="F2:G2 F1:F1048576">
    <cfRule type="cellIs" priority="30" operator="equal" aboveAverage="0" equalAverage="0" bottom="0" percent="0" rank="0" text="" dxfId="5">
      <formula>"muy bueno"</formula>
    </cfRule>
    <cfRule type="cellIs" priority="31" operator="equal" aboveAverage="0" equalAverage="0" bottom="0" percent="0" rank="0" text="" dxfId="6">
      <formula>"ok"</formula>
    </cfRule>
    <cfRule type="cellIs" priority="32" operator="equal" aboveAverage="0" equalAverage="0" bottom="0" percent="0" rank="0" text="" dxfId="4">
      <formula>"revisar"</formula>
    </cfRule>
    <cfRule type="cellIs" priority="33" operator="equal" aboveAverage="0" equalAverage="0" bottom="0" percent="0" rank="0" text="" dxfId="0">
      <formula>"no funciona"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J108"/>
  <sheetViews>
    <sheetView showFormulas="false" showGridLines="true" showRowColHeaders="true" showZeros="true" rightToLeft="false" tabSelected="false" showOutlineSymbols="true" defaultGridColor="true" view="normal" topLeftCell="A76" colorId="64" zoomScale="90" zoomScaleNormal="90" zoomScalePageLayoutView="100" workbookViewId="0">
      <selection pane="topLeft" activeCell="C3" activeCellId="0" sqref="C3"/>
    </sheetView>
  </sheetViews>
  <sheetFormatPr defaultColWidth="11.53515625" defaultRowHeight="12.8" zeroHeight="false" outlineLevelRow="0" outlineLevelCol="0"/>
  <cols>
    <col collapsed="false" customWidth="false" hidden="false" outlineLevel="0" max="2" min="2" style="8" width="11.53"/>
    <col collapsed="false" customWidth="true" hidden="false" outlineLevel="0" max="3" min="3" style="8" width="43.44"/>
    <col collapsed="false" customWidth="true" hidden="false" outlineLevel="0" max="4" min="4" style="8" width="31.54"/>
    <col collapsed="false" customWidth="false" hidden="false" outlineLevel="0" max="5" min="5" style="8" width="11.53"/>
    <col collapsed="false" customWidth="true" hidden="false" outlineLevel="0" max="6" min="6" style="8" width="16.5"/>
    <col collapsed="false" customWidth="true" hidden="false" outlineLevel="0" max="7" min="7" style="20" width="26.1"/>
    <col collapsed="false" customWidth="true" hidden="false" outlineLevel="0" max="10" min="10" style="1" width="21.95"/>
  </cols>
  <sheetData>
    <row r="2" customFormat="false" ht="12.8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G2" s="2" t="s">
        <v>235</v>
      </c>
      <c r="I2" s="3" t="s">
        <v>5</v>
      </c>
      <c r="J2" s="3"/>
    </row>
    <row r="3" customFormat="false" ht="12.8" hidden="false" customHeight="false" outlineLevel="0" collapsed="false">
      <c r="B3" s="8" t="n">
        <f aca="false">caja11!B104+1</f>
        <v>271</v>
      </c>
      <c r="C3" s="8" t="s">
        <v>407</v>
      </c>
      <c r="D3" s="8" t="s">
        <v>257</v>
      </c>
      <c r="E3" s="8" t="n">
        <v>1</v>
      </c>
      <c r="F3" s="8" t="s">
        <v>13</v>
      </c>
      <c r="I3" s="1" t="s">
        <v>9</v>
      </c>
      <c r="J3" s="4" t="s">
        <v>10</v>
      </c>
    </row>
    <row r="4" customFormat="false" ht="12.8" hidden="false" customHeight="false" outlineLevel="0" collapsed="false">
      <c r="B4" s="8" t="n">
        <f aca="false">B3+1</f>
        <v>272</v>
      </c>
      <c r="C4" s="8" t="s">
        <v>408</v>
      </c>
      <c r="D4" s="8" t="s">
        <v>257</v>
      </c>
      <c r="E4" s="8" t="n">
        <v>2</v>
      </c>
      <c r="F4" s="8" t="s">
        <v>13</v>
      </c>
      <c r="I4" s="5" t="s">
        <v>14</v>
      </c>
      <c r="J4" s="4" t="s">
        <v>15</v>
      </c>
    </row>
    <row r="5" customFormat="false" ht="12.8" hidden="false" customHeight="false" outlineLevel="0" collapsed="false">
      <c r="B5" s="8" t="n">
        <f aca="false">B4+1</f>
        <v>273</v>
      </c>
      <c r="C5" s="8" t="s">
        <v>409</v>
      </c>
      <c r="D5" s="8" t="s">
        <v>257</v>
      </c>
      <c r="E5" s="8" t="n">
        <v>3</v>
      </c>
      <c r="F5" s="8" t="s">
        <v>13</v>
      </c>
      <c r="I5" s="6" t="s">
        <v>18</v>
      </c>
      <c r="J5" s="4" t="s">
        <v>19</v>
      </c>
    </row>
    <row r="6" customFormat="false" ht="12.8" hidden="false" customHeight="false" outlineLevel="0" collapsed="false">
      <c r="B6" s="8" t="n">
        <f aca="false">B5+1</f>
        <v>274</v>
      </c>
      <c r="C6" s="8" t="s">
        <v>410</v>
      </c>
      <c r="D6" s="8" t="s">
        <v>257</v>
      </c>
      <c r="E6" s="8" t="n">
        <v>2</v>
      </c>
      <c r="F6" s="8" t="s">
        <v>13</v>
      </c>
      <c r="I6" s="6" t="s">
        <v>22</v>
      </c>
      <c r="J6" s="4"/>
    </row>
    <row r="7" customFormat="false" ht="12.8" hidden="false" customHeight="false" outlineLevel="0" collapsed="false">
      <c r="B7" s="8" t="n">
        <f aca="false">B6+1</f>
        <v>275</v>
      </c>
      <c r="C7" s="8" t="s">
        <v>411</v>
      </c>
      <c r="D7" s="8" t="s">
        <v>257</v>
      </c>
      <c r="E7" s="8" t="n">
        <v>1</v>
      </c>
      <c r="F7" s="8" t="s">
        <v>13</v>
      </c>
    </row>
    <row r="8" customFormat="false" ht="12.8" hidden="false" customHeight="false" outlineLevel="0" collapsed="false">
      <c r="B8" s="8" t="n">
        <f aca="false">B7+1</f>
        <v>276</v>
      </c>
      <c r="C8" s="8" t="s">
        <v>412</v>
      </c>
      <c r="D8" s="8" t="s">
        <v>257</v>
      </c>
      <c r="E8" s="8" t="n">
        <v>1</v>
      </c>
      <c r="F8" s="8" t="s">
        <v>13</v>
      </c>
      <c r="I8" s="1" t="s">
        <v>253</v>
      </c>
    </row>
    <row r="9" customFormat="false" ht="12.8" hidden="false" customHeight="false" outlineLevel="0" collapsed="false">
      <c r="B9" s="8" t="n">
        <f aca="false">B8+1</f>
        <v>277</v>
      </c>
      <c r="C9" s="8" t="s">
        <v>413</v>
      </c>
      <c r="D9" s="8" t="s">
        <v>257</v>
      </c>
      <c r="E9" s="8" t="n">
        <v>1</v>
      </c>
      <c r="F9" s="8" t="s">
        <v>13</v>
      </c>
    </row>
    <row r="10" customFormat="false" ht="12.8" hidden="false" customHeight="false" outlineLevel="0" collapsed="false">
      <c r="B10" s="8" t="n">
        <f aca="false">B9+1</f>
        <v>278</v>
      </c>
      <c r="C10" s="8" t="s">
        <v>414</v>
      </c>
      <c r="D10" s="8" t="s">
        <v>257</v>
      </c>
      <c r="E10" s="8" t="n">
        <v>2</v>
      </c>
      <c r="F10" s="8" t="s">
        <v>13</v>
      </c>
    </row>
    <row r="11" customFormat="false" ht="12.8" hidden="false" customHeight="false" outlineLevel="0" collapsed="false">
      <c r="B11" s="8" t="n">
        <f aca="false">B10+1</f>
        <v>279</v>
      </c>
      <c r="C11" s="8" t="s">
        <v>415</v>
      </c>
      <c r="D11" s="8" t="s">
        <v>257</v>
      </c>
      <c r="E11" s="8" t="n">
        <v>4</v>
      </c>
      <c r="F11" s="8" t="s">
        <v>13</v>
      </c>
    </row>
    <row r="12" customFormat="false" ht="12.8" hidden="false" customHeight="false" outlineLevel="0" collapsed="false">
      <c r="B12" s="8" t="n">
        <f aca="false">B11+1</f>
        <v>280</v>
      </c>
      <c r="C12" s="8" t="s">
        <v>416</v>
      </c>
      <c r="D12" s="8" t="s">
        <v>257</v>
      </c>
      <c r="E12" s="8" t="n">
        <v>1</v>
      </c>
      <c r="F12" s="8" t="s">
        <v>13</v>
      </c>
    </row>
    <row r="13" customFormat="false" ht="12.8" hidden="false" customHeight="false" outlineLevel="0" collapsed="false">
      <c r="B13" s="8" t="n">
        <f aca="false">B12+1</f>
        <v>281</v>
      </c>
      <c r="C13" s="8" t="s">
        <v>417</v>
      </c>
      <c r="D13" s="8" t="s">
        <v>257</v>
      </c>
      <c r="E13" s="8" t="n">
        <v>2</v>
      </c>
      <c r="F13" s="8" t="s">
        <v>13</v>
      </c>
    </row>
    <row r="14" customFormat="false" ht="12.8" hidden="false" customHeight="false" outlineLevel="0" collapsed="false">
      <c r="B14" s="8" t="n">
        <f aca="false">B13+1</f>
        <v>282</v>
      </c>
      <c r="C14" s="8" t="s">
        <v>418</v>
      </c>
      <c r="D14" s="8" t="s">
        <v>257</v>
      </c>
      <c r="E14" s="8" t="n">
        <v>1</v>
      </c>
      <c r="F14" s="8" t="s">
        <v>13</v>
      </c>
    </row>
    <row r="15" customFormat="false" ht="12.8" hidden="false" customHeight="false" outlineLevel="0" collapsed="false">
      <c r="B15" s="8" t="n">
        <f aca="false">B14+1</f>
        <v>283</v>
      </c>
      <c r="C15" s="8" t="s">
        <v>419</v>
      </c>
      <c r="D15" s="8" t="s">
        <v>257</v>
      </c>
      <c r="E15" s="8" t="n">
        <v>3</v>
      </c>
      <c r="F15" s="8" t="s">
        <v>13</v>
      </c>
    </row>
    <row r="16" customFormat="false" ht="12.8" hidden="false" customHeight="false" outlineLevel="0" collapsed="false">
      <c r="B16" s="8" t="n">
        <f aca="false">B15+1</f>
        <v>284</v>
      </c>
      <c r="C16" s="8" t="s">
        <v>420</v>
      </c>
      <c r="D16" s="8" t="s">
        <v>257</v>
      </c>
      <c r="E16" s="8" t="n">
        <v>3</v>
      </c>
      <c r="F16" s="8" t="s">
        <v>13</v>
      </c>
    </row>
    <row r="17" customFormat="false" ht="12.8" hidden="false" customHeight="false" outlineLevel="0" collapsed="false">
      <c r="B17" s="8" t="n">
        <f aca="false">B16+1</f>
        <v>285</v>
      </c>
      <c r="C17" s="8" t="s">
        <v>421</v>
      </c>
      <c r="D17" s="8" t="s">
        <v>257</v>
      </c>
      <c r="E17" s="8" t="n">
        <v>3</v>
      </c>
      <c r="F17" s="8" t="s">
        <v>13</v>
      </c>
    </row>
    <row r="18" customFormat="false" ht="12.8" hidden="false" customHeight="false" outlineLevel="0" collapsed="false">
      <c r="B18" s="8" t="n">
        <f aca="false">B17+1</f>
        <v>286</v>
      </c>
      <c r="C18" s="8" t="s">
        <v>422</v>
      </c>
      <c r="D18" s="8" t="s">
        <v>257</v>
      </c>
      <c r="E18" s="8" t="n">
        <v>1</v>
      </c>
      <c r="F18" s="8" t="s">
        <v>13</v>
      </c>
    </row>
    <row r="19" customFormat="false" ht="12.8" hidden="false" customHeight="false" outlineLevel="0" collapsed="false">
      <c r="B19" s="8" t="n">
        <f aca="false">B18+1</f>
        <v>287</v>
      </c>
      <c r="C19" s="8" t="s">
        <v>423</v>
      </c>
      <c r="D19" s="8" t="s">
        <v>257</v>
      </c>
      <c r="E19" s="8" t="n">
        <v>1</v>
      </c>
      <c r="F19" s="8" t="s">
        <v>13</v>
      </c>
    </row>
    <row r="20" customFormat="false" ht="12.8" hidden="false" customHeight="false" outlineLevel="0" collapsed="false">
      <c r="B20" s="8" t="n">
        <f aca="false">B19+1</f>
        <v>288</v>
      </c>
      <c r="C20" s="8" t="s">
        <v>424</v>
      </c>
      <c r="D20" s="8" t="s">
        <v>257</v>
      </c>
      <c r="E20" s="8" t="n">
        <v>1</v>
      </c>
      <c r="F20" s="8" t="s">
        <v>13</v>
      </c>
    </row>
    <row r="21" customFormat="false" ht="12.8" hidden="false" customHeight="false" outlineLevel="0" collapsed="false">
      <c r="B21" s="8" t="n">
        <f aca="false">B20+1</f>
        <v>289</v>
      </c>
      <c r="C21" s="8" t="s">
        <v>425</v>
      </c>
      <c r="D21" s="8" t="s">
        <v>257</v>
      </c>
      <c r="E21" s="8" t="n">
        <v>1</v>
      </c>
      <c r="F21" s="8" t="s">
        <v>13</v>
      </c>
    </row>
    <row r="22" customFormat="false" ht="12.8" hidden="false" customHeight="false" outlineLevel="0" collapsed="false">
      <c r="B22" s="8" t="n">
        <f aca="false">B21+1</f>
        <v>290</v>
      </c>
      <c r="C22" s="8" t="s">
        <v>426</v>
      </c>
      <c r="D22" s="8" t="s">
        <v>257</v>
      </c>
      <c r="E22" s="8" t="n">
        <v>2</v>
      </c>
      <c r="F22" s="8" t="s">
        <v>13</v>
      </c>
    </row>
    <row r="23" customFormat="false" ht="12.8" hidden="false" customHeight="false" outlineLevel="0" collapsed="false">
      <c r="B23" s="8" t="n">
        <f aca="false">B22+1</f>
        <v>291</v>
      </c>
      <c r="C23" s="8" t="s">
        <v>427</v>
      </c>
      <c r="D23" s="8" t="s">
        <v>257</v>
      </c>
      <c r="E23" s="8" t="n">
        <v>2</v>
      </c>
      <c r="F23" s="8" t="s">
        <v>13</v>
      </c>
    </row>
    <row r="24" customFormat="false" ht="12.8" hidden="false" customHeight="false" outlineLevel="0" collapsed="false">
      <c r="B24" s="8" t="n">
        <f aca="false">B23+1</f>
        <v>292</v>
      </c>
      <c r="C24" s="8" t="s">
        <v>428</v>
      </c>
      <c r="D24" s="8" t="s">
        <v>257</v>
      </c>
      <c r="E24" s="8" t="n">
        <v>2</v>
      </c>
      <c r="F24" s="8" t="s">
        <v>13</v>
      </c>
    </row>
    <row r="25" customFormat="false" ht="12.8" hidden="false" customHeight="false" outlineLevel="0" collapsed="false">
      <c r="B25" s="8" t="n">
        <f aca="false">B24+1</f>
        <v>293</v>
      </c>
      <c r="C25" s="8" t="s">
        <v>245</v>
      </c>
      <c r="D25" s="8" t="s">
        <v>257</v>
      </c>
      <c r="E25" s="8" t="n">
        <v>2</v>
      </c>
      <c r="F25" s="8" t="s">
        <v>13</v>
      </c>
    </row>
    <row r="26" customFormat="false" ht="12.8" hidden="false" customHeight="false" outlineLevel="0" collapsed="false">
      <c r="B26" s="8" t="n">
        <f aca="false">B25+1</f>
        <v>294</v>
      </c>
      <c r="C26" s="8" t="s">
        <v>429</v>
      </c>
      <c r="D26" s="8" t="s">
        <v>257</v>
      </c>
      <c r="E26" s="8" t="n">
        <v>1</v>
      </c>
      <c r="F26" s="8" t="s">
        <v>8</v>
      </c>
    </row>
    <row r="27" customFormat="false" ht="12.8" hidden="false" customHeight="false" outlineLevel="0" collapsed="false">
      <c r="B27" s="8" t="n">
        <f aca="false">B26+1</f>
        <v>295</v>
      </c>
      <c r="C27" s="8" t="s">
        <v>430</v>
      </c>
      <c r="D27" s="8" t="s">
        <v>257</v>
      </c>
      <c r="E27" s="8" t="n">
        <v>2</v>
      </c>
      <c r="F27" s="8" t="s">
        <v>13</v>
      </c>
    </row>
    <row r="28" customFormat="false" ht="12.8" hidden="false" customHeight="false" outlineLevel="0" collapsed="false">
      <c r="B28" s="8" t="n">
        <f aca="false">B27+1</f>
        <v>296</v>
      </c>
      <c r="C28" s="8" t="s">
        <v>431</v>
      </c>
      <c r="D28" s="8" t="s">
        <v>257</v>
      </c>
      <c r="E28" s="8" t="n">
        <v>3</v>
      </c>
      <c r="F28" s="8" t="s">
        <v>13</v>
      </c>
    </row>
    <row r="29" customFormat="false" ht="12.8" hidden="false" customHeight="false" outlineLevel="0" collapsed="false">
      <c r="B29" s="8" t="n">
        <f aca="false">B28+1</f>
        <v>297</v>
      </c>
      <c r="C29" s="8" t="s">
        <v>432</v>
      </c>
      <c r="D29" s="8" t="s">
        <v>257</v>
      </c>
      <c r="E29" s="8" t="n">
        <v>1</v>
      </c>
      <c r="F29" s="8" t="s">
        <v>13</v>
      </c>
    </row>
    <row r="30" customFormat="false" ht="12.8" hidden="false" customHeight="false" outlineLevel="0" collapsed="false">
      <c r="B30" s="8" t="n">
        <f aca="false">B29+1</f>
        <v>298</v>
      </c>
      <c r="C30" s="8" t="s">
        <v>433</v>
      </c>
      <c r="D30" s="8" t="s">
        <v>257</v>
      </c>
      <c r="E30" s="8" t="n">
        <v>3</v>
      </c>
      <c r="F30" s="8" t="s">
        <v>13</v>
      </c>
    </row>
    <row r="31" customFormat="false" ht="12.8" hidden="false" customHeight="false" outlineLevel="0" collapsed="false">
      <c r="B31" s="8" t="n">
        <f aca="false">B30+1</f>
        <v>299</v>
      </c>
      <c r="C31" s="8" t="s">
        <v>434</v>
      </c>
      <c r="D31" s="8" t="s">
        <v>257</v>
      </c>
      <c r="E31" s="8" t="n">
        <v>2</v>
      </c>
      <c r="F31" s="8" t="s">
        <v>13</v>
      </c>
    </row>
    <row r="32" customFormat="false" ht="12.8" hidden="false" customHeight="false" outlineLevel="0" collapsed="false">
      <c r="B32" s="8" t="n">
        <f aca="false">B31+1</f>
        <v>300</v>
      </c>
      <c r="C32" s="8" t="s">
        <v>435</v>
      </c>
      <c r="D32" s="8" t="s">
        <v>257</v>
      </c>
      <c r="E32" s="8" t="n">
        <v>2</v>
      </c>
      <c r="F32" s="8" t="s">
        <v>13</v>
      </c>
    </row>
    <row r="33" customFormat="false" ht="12.8" hidden="false" customHeight="false" outlineLevel="0" collapsed="false">
      <c r="B33" s="8" t="n">
        <f aca="false">B32+1</f>
        <v>301</v>
      </c>
      <c r="C33" s="8" t="s">
        <v>436</v>
      </c>
      <c r="D33" s="8" t="s">
        <v>257</v>
      </c>
      <c r="E33" s="8" t="n">
        <v>1</v>
      </c>
      <c r="F33" s="8" t="s">
        <v>13</v>
      </c>
    </row>
    <row r="34" customFormat="false" ht="12.8" hidden="false" customHeight="false" outlineLevel="0" collapsed="false">
      <c r="B34" s="8" t="n">
        <f aca="false">B33+1</f>
        <v>302</v>
      </c>
      <c r="C34" s="8" t="s">
        <v>437</v>
      </c>
      <c r="D34" s="8" t="s">
        <v>257</v>
      </c>
      <c r="E34" s="8" t="n">
        <v>3</v>
      </c>
      <c r="F34" s="8" t="s">
        <v>13</v>
      </c>
    </row>
    <row r="35" customFormat="false" ht="12.8" hidden="false" customHeight="false" outlineLevel="0" collapsed="false">
      <c r="B35" s="8" t="n">
        <f aca="false">B34+1</f>
        <v>303</v>
      </c>
      <c r="C35" s="8" t="s">
        <v>242</v>
      </c>
      <c r="D35" s="8" t="s">
        <v>257</v>
      </c>
      <c r="E35" s="8" t="n">
        <v>1</v>
      </c>
      <c r="F35" s="8" t="s">
        <v>13</v>
      </c>
    </row>
    <row r="36" customFormat="false" ht="12.8" hidden="false" customHeight="false" outlineLevel="0" collapsed="false">
      <c r="B36" s="8" t="n">
        <f aca="false">B35+1</f>
        <v>304</v>
      </c>
      <c r="C36" s="8" t="s">
        <v>438</v>
      </c>
      <c r="D36" s="8" t="s">
        <v>257</v>
      </c>
      <c r="E36" s="8" t="n">
        <v>1</v>
      </c>
      <c r="F36" s="8" t="s">
        <v>13</v>
      </c>
    </row>
    <row r="37" customFormat="false" ht="12.8" hidden="false" customHeight="false" outlineLevel="0" collapsed="false">
      <c r="B37" s="8" t="n">
        <f aca="false">B36+1</f>
        <v>305</v>
      </c>
      <c r="C37" s="8" t="s">
        <v>439</v>
      </c>
      <c r="D37" s="8" t="s">
        <v>257</v>
      </c>
      <c r="E37" s="8" t="n">
        <v>3</v>
      </c>
      <c r="F37" s="8" t="s">
        <v>8</v>
      </c>
      <c r="G37" s="20" t="s">
        <v>440</v>
      </c>
    </row>
    <row r="38" customFormat="false" ht="12.8" hidden="false" customHeight="false" outlineLevel="0" collapsed="false">
      <c r="B38" s="8" t="n">
        <f aca="false">B37+1</f>
        <v>306</v>
      </c>
      <c r="C38" s="8" t="s">
        <v>441</v>
      </c>
      <c r="D38" s="8" t="s">
        <v>442</v>
      </c>
      <c r="E38" s="8" t="n">
        <v>2</v>
      </c>
      <c r="F38" s="8" t="s">
        <v>13</v>
      </c>
    </row>
    <row r="39" customFormat="false" ht="12.8" hidden="false" customHeight="false" outlineLevel="0" collapsed="false">
      <c r="B39" s="8" t="n">
        <f aca="false">B38+1</f>
        <v>307</v>
      </c>
      <c r="C39" s="8" t="s">
        <v>443</v>
      </c>
      <c r="D39" s="8" t="s">
        <v>442</v>
      </c>
      <c r="E39" s="8" t="n">
        <v>1</v>
      </c>
      <c r="F39" s="8" t="s">
        <v>13</v>
      </c>
    </row>
    <row r="40" customFormat="false" ht="12.8" hidden="false" customHeight="false" outlineLevel="0" collapsed="false">
      <c r="B40" s="8" t="n">
        <f aca="false">B39+1</f>
        <v>308</v>
      </c>
      <c r="C40" s="8" t="s">
        <v>444</v>
      </c>
      <c r="D40" s="8" t="s">
        <v>442</v>
      </c>
      <c r="E40" s="8" t="n">
        <v>1</v>
      </c>
      <c r="F40" s="8" t="s">
        <v>13</v>
      </c>
    </row>
    <row r="41" customFormat="false" ht="12.8" hidden="false" customHeight="false" outlineLevel="0" collapsed="false">
      <c r="B41" s="8" t="n">
        <f aca="false">B40+1</f>
        <v>309</v>
      </c>
      <c r="C41" s="8" t="s">
        <v>445</v>
      </c>
      <c r="D41" s="8" t="s">
        <v>442</v>
      </c>
      <c r="E41" s="8" t="n">
        <v>3</v>
      </c>
      <c r="F41" s="8" t="s">
        <v>13</v>
      </c>
    </row>
    <row r="42" customFormat="false" ht="12.8" hidden="false" customHeight="false" outlineLevel="0" collapsed="false">
      <c r="B42" s="8" t="n">
        <f aca="false">B41+1</f>
        <v>310</v>
      </c>
      <c r="C42" s="8" t="s">
        <v>446</v>
      </c>
      <c r="D42" s="8" t="s">
        <v>442</v>
      </c>
      <c r="E42" s="8" t="n">
        <v>2</v>
      </c>
      <c r="F42" s="8" t="s">
        <v>13</v>
      </c>
    </row>
    <row r="43" customFormat="false" ht="12.8" hidden="false" customHeight="false" outlineLevel="0" collapsed="false">
      <c r="B43" s="8" t="n">
        <f aca="false">B42+1</f>
        <v>311</v>
      </c>
      <c r="C43" s="8" t="s">
        <v>447</v>
      </c>
      <c r="D43" s="8" t="s">
        <v>448</v>
      </c>
      <c r="E43" s="8" t="n">
        <v>1</v>
      </c>
      <c r="F43" s="8" t="s">
        <v>13</v>
      </c>
    </row>
    <row r="44" customFormat="false" ht="12.8" hidden="false" customHeight="false" outlineLevel="0" collapsed="false">
      <c r="B44" s="8" t="n">
        <f aca="false">B43+1</f>
        <v>312</v>
      </c>
      <c r="C44" s="8" t="s">
        <v>449</v>
      </c>
      <c r="D44" s="8" t="s">
        <v>448</v>
      </c>
      <c r="E44" s="8" t="n">
        <v>1</v>
      </c>
      <c r="F44" s="8" t="s">
        <v>13</v>
      </c>
    </row>
    <row r="45" customFormat="false" ht="12.8" hidden="false" customHeight="false" outlineLevel="0" collapsed="false">
      <c r="B45" s="8" t="n">
        <f aca="false">B44+1</f>
        <v>313</v>
      </c>
      <c r="C45" s="8" t="s">
        <v>450</v>
      </c>
      <c r="D45" s="8" t="s">
        <v>448</v>
      </c>
      <c r="E45" s="8" t="n">
        <v>1</v>
      </c>
      <c r="F45" s="8" t="s">
        <v>13</v>
      </c>
    </row>
    <row r="46" customFormat="false" ht="12.8" hidden="false" customHeight="false" outlineLevel="0" collapsed="false">
      <c r="B46" s="8" t="n">
        <f aca="false">B45+1</f>
        <v>314</v>
      </c>
      <c r="C46" s="8" t="s">
        <v>451</v>
      </c>
      <c r="D46" s="8" t="s">
        <v>448</v>
      </c>
      <c r="E46" s="8" t="n">
        <v>1</v>
      </c>
      <c r="F46" s="8" t="s">
        <v>13</v>
      </c>
    </row>
    <row r="47" customFormat="false" ht="12.8" hidden="false" customHeight="false" outlineLevel="0" collapsed="false">
      <c r="B47" s="8" t="n">
        <f aca="false">B46+1</f>
        <v>315</v>
      </c>
      <c r="C47" s="8" t="s">
        <v>452</v>
      </c>
      <c r="D47" s="8" t="s">
        <v>448</v>
      </c>
      <c r="E47" s="8" t="n">
        <v>1</v>
      </c>
      <c r="F47" s="8" t="s">
        <v>13</v>
      </c>
    </row>
    <row r="48" customFormat="false" ht="12.8" hidden="false" customHeight="false" outlineLevel="0" collapsed="false">
      <c r="B48" s="8" t="n">
        <f aca="false">B47+1</f>
        <v>316</v>
      </c>
      <c r="C48" s="8" t="s">
        <v>453</v>
      </c>
      <c r="D48" s="8" t="s">
        <v>448</v>
      </c>
      <c r="E48" s="8" t="n">
        <v>1</v>
      </c>
      <c r="F48" s="8" t="s">
        <v>13</v>
      </c>
    </row>
    <row r="49" customFormat="false" ht="12.8" hidden="false" customHeight="false" outlineLevel="0" collapsed="false">
      <c r="B49" s="8" t="n">
        <f aca="false">B48+1</f>
        <v>317</v>
      </c>
      <c r="C49" s="8" t="s">
        <v>454</v>
      </c>
      <c r="D49" s="8" t="s">
        <v>448</v>
      </c>
      <c r="E49" s="8" t="n">
        <v>1</v>
      </c>
      <c r="F49" s="8" t="s">
        <v>13</v>
      </c>
    </row>
    <row r="50" customFormat="false" ht="12.8" hidden="false" customHeight="false" outlineLevel="0" collapsed="false">
      <c r="B50" s="8" t="n">
        <f aca="false">B49+1</f>
        <v>318</v>
      </c>
      <c r="C50" s="8" t="s">
        <v>455</v>
      </c>
      <c r="D50" s="8" t="s">
        <v>448</v>
      </c>
      <c r="E50" s="8" t="n">
        <v>2</v>
      </c>
      <c r="F50" s="8" t="s">
        <v>13</v>
      </c>
    </row>
    <row r="51" customFormat="false" ht="12.8" hidden="false" customHeight="false" outlineLevel="0" collapsed="false">
      <c r="B51" s="8" t="n">
        <f aca="false">B50+1</f>
        <v>319</v>
      </c>
      <c r="C51" s="8" t="s">
        <v>456</v>
      </c>
      <c r="D51" s="8" t="s">
        <v>448</v>
      </c>
      <c r="E51" s="8" t="n">
        <v>1</v>
      </c>
      <c r="F51" s="8" t="s">
        <v>34</v>
      </c>
      <c r="G51" s="20" t="s">
        <v>457</v>
      </c>
    </row>
    <row r="52" customFormat="false" ht="12.8" hidden="false" customHeight="false" outlineLevel="0" collapsed="false">
      <c r="B52" s="8" t="n">
        <f aca="false">B51+1</f>
        <v>320</v>
      </c>
      <c r="C52" s="8" t="s">
        <v>458</v>
      </c>
      <c r="D52" s="8" t="s">
        <v>448</v>
      </c>
      <c r="E52" s="8" t="n">
        <v>1</v>
      </c>
      <c r="F52" s="8" t="s">
        <v>13</v>
      </c>
    </row>
    <row r="53" customFormat="false" ht="12.8" hidden="false" customHeight="false" outlineLevel="0" collapsed="false">
      <c r="B53" s="8" t="n">
        <f aca="false">B52+1</f>
        <v>321</v>
      </c>
      <c r="C53" s="8" t="s">
        <v>459</v>
      </c>
      <c r="D53" s="8" t="s">
        <v>448</v>
      </c>
      <c r="E53" s="8" t="n">
        <v>2</v>
      </c>
      <c r="F53" s="8" t="s">
        <v>13</v>
      </c>
    </row>
    <row r="54" customFormat="false" ht="12.8" hidden="false" customHeight="false" outlineLevel="0" collapsed="false">
      <c r="B54" s="8" t="n">
        <f aca="false">B53+1</f>
        <v>322</v>
      </c>
      <c r="C54" s="8" t="s">
        <v>460</v>
      </c>
      <c r="D54" s="8" t="s">
        <v>448</v>
      </c>
      <c r="E54" s="8" t="n">
        <v>1</v>
      </c>
      <c r="F54" s="8" t="s">
        <v>34</v>
      </c>
      <c r="G54" s="20" t="s">
        <v>461</v>
      </c>
    </row>
    <row r="55" customFormat="false" ht="12.8" hidden="false" customHeight="false" outlineLevel="0" collapsed="false">
      <c r="B55" s="8" t="n">
        <f aca="false">B54+1</f>
        <v>323</v>
      </c>
      <c r="C55" s="8" t="s">
        <v>462</v>
      </c>
      <c r="D55" s="8" t="s">
        <v>448</v>
      </c>
      <c r="E55" s="8" t="n">
        <v>2</v>
      </c>
      <c r="F55" s="8" t="s">
        <v>13</v>
      </c>
    </row>
    <row r="56" customFormat="false" ht="23.55" hidden="false" customHeight="false" outlineLevel="0" collapsed="false">
      <c r="B56" s="8" t="n">
        <f aca="false">B55+1</f>
        <v>324</v>
      </c>
      <c r="C56" s="8" t="s">
        <v>463</v>
      </c>
      <c r="D56" s="8" t="s">
        <v>448</v>
      </c>
      <c r="E56" s="8" t="n">
        <v>7</v>
      </c>
      <c r="F56" s="8" t="s">
        <v>13</v>
      </c>
      <c r="G56" s="20" t="s">
        <v>464</v>
      </c>
    </row>
    <row r="57" customFormat="false" ht="12.8" hidden="false" customHeight="false" outlineLevel="0" collapsed="false">
      <c r="B57" s="8" t="n">
        <f aca="false">B56+1</f>
        <v>325</v>
      </c>
      <c r="C57" s="8" t="s">
        <v>465</v>
      </c>
      <c r="D57" s="8" t="s">
        <v>448</v>
      </c>
      <c r="E57" s="8" t="n">
        <v>3</v>
      </c>
      <c r="F57" s="8" t="s">
        <v>13</v>
      </c>
    </row>
    <row r="58" customFormat="false" ht="12.8" hidden="false" customHeight="false" outlineLevel="0" collapsed="false">
      <c r="B58" s="8" t="n">
        <f aca="false">B57+1</f>
        <v>326</v>
      </c>
      <c r="C58" s="8" t="s">
        <v>466</v>
      </c>
      <c r="D58" s="8" t="s">
        <v>448</v>
      </c>
      <c r="E58" s="8" t="n">
        <v>1</v>
      </c>
      <c r="F58" s="8" t="s">
        <v>13</v>
      </c>
    </row>
    <row r="59" customFormat="false" ht="12.8" hidden="false" customHeight="false" outlineLevel="0" collapsed="false">
      <c r="B59" s="8" t="n">
        <f aca="false">B58+1</f>
        <v>327</v>
      </c>
      <c r="C59" s="8" t="s">
        <v>467</v>
      </c>
      <c r="D59" s="8" t="s">
        <v>448</v>
      </c>
      <c r="E59" s="8" t="n">
        <v>1</v>
      </c>
      <c r="F59" s="8" t="s">
        <v>13</v>
      </c>
    </row>
    <row r="60" customFormat="false" ht="23.55" hidden="false" customHeight="false" outlineLevel="0" collapsed="false">
      <c r="B60" s="8" t="n">
        <f aca="false">B59+1</f>
        <v>328</v>
      </c>
      <c r="C60" s="8" t="s">
        <v>468</v>
      </c>
      <c r="D60" s="8" t="s">
        <v>448</v>
      </c>
      <c r="E60" s="8" t="n">
        <v>2</v>
      </c>
      <c r="F60" s="8" t="s">
        <v>34</v>
      </c>
      <c r="G60" s="20" t="s">
        <v>469</v>
      </c>
    </row>
    <row r="61" customFormat="false" ht="12.8" hidden="false" customHeight="false" outlineLevel="0" collapsed="false">
      <c r="B61" s="8" t="n">
        <f aca="false">B60+1</f>
        <v>329</v>
      </c>
      <c r="C61" s="8" t="s">
        <v>470</v>
      </c>
      <c r="D61" s="8" t="s">
        <v>448</v>
      </c>
      <c r="E61" s="8" t="n">
        <v>4</v>
      </c>
      <c r="F61" s="8" t="s">
        <v>13</v>
      </c>
    </row>
    <row r="62" customFormat="false" ht="12.8" hidden="false" customHeight="false" outlineLevel="0" collapsed="false">
      <c r="B62" s="8" t="n">
        <f aca="false">B61+1</f>
        <v>330</v>
      </c>
      <c r="C62" s="8" t="s">
        <v>471</v>
      </c>
      <c r="D62" s="8" t="s">
        <v>448</v>
      </c>
      <c r="E62" s="8" t="n">
        <v>2</v>
      </c>
      <c r="F62" s="8" t="s">
        <v>13</v>
      </c>
    </row>
    <row r="63" customFormat="false" ht="12.8" hidden="false" customHeight="false" outlineLevel="0" collapsed="false">
      <c r="B63" s="8" t="n">
        <f aca="false">B62+1</f>
        <v>331</v>
      </c>
      <c r="C63" s="8" t="s">
        <v>472</v>
      </c>
      <c r="D63" s="8" t="s">
        <v>448</v>
      </c>
      <c r="E63" s="8" t="n">
        <v>2</v>
      </c>
      <c r="F63" s="8" t="s">
        <v>13</v>
      </c>
    </row>
    <row r="64" customFormat="false" ht="12.8" hidden="false" customHeight="false" outlineLevel="0" collapsed="false">
      <c r="B64" s="8" t="n">
        <f aca="false">B63+1</f>
        <v>332</v>
      </c>
      <c r="C64" s="8" t="s">
        <v>473</v>
      </c>
      <c r="D64" s="8" t="s">
        <v>448</v>
      </c>
      <c r="E64" s="8" t="n">
        <v>3</v>
      </c>
      <c r="F64" s="8" t="s">
        <v>13</v>
      </c>
    </row>
    <row r="65" customFormat="false" ht="12.8" hidden="false" customHeight="false" outlineLevel="0" collapsed="false">
      <c r="B65" s="8" t="n">
        <f aca="false">B64+1</f>
        <v>333</v>
      </c>
      <c r="C65" s="8" t="s">
        <v>474</v>
      </c>
      <c r="D65" s="8" t="s">
        <v>448</v>
      </c>
      <c r="E65" s="8" t="n">
        <v>1</v>
      </c>
      <c r="F65" s="8" t="s">
        <v>13</v>
      </c>
    </row>
    <row r="66" customFormat="false" ht="12.8" hidden="false" customHeight="false" outlineLevel="0" collapsed="false">
      <c r="B66" s="8" t="n">
        <f aca="false">B65+1</f>
        <v>334</v>
      </c>
      <c r="C66" s="8" t="s">
        <v>475</v>
      </c>
      <c r="D66" s="8" t="s">
        <v>448</v>
      </c>
      <c r="E66" s="8" t="n">
        <v>1</v>
      </c>
      <c r="F66" s="8" t="s">
        <v>13</v>
      </c>
    </row>
    <row r="67" customFormat="false" ht="12.8" hidden="false" customHeight="false" outlineLevel="0" collapsed="false">
      <c r="B67" s="8" t="n">
        <f aca="false">B66+1</f>
        <v>335</v>
      </c>
      <c r="C67" s="8" t="s">
        <v>476</v>
      </c>
      <c r="D67" s="8" t="s">
        <v>448</v>
      </c>
      <c r="E67" s="8" t="n">
        <v>4</v>
      </c>
      <c r="F67" s="8" t="s">
        <v>13</v>
      </c>
    </row>
    <row r="68" customFormat="false" ht="12.8" hidden="false" customHeight="false" outlineLevel="0" collapsed="false">
      <c r="B68" s="8" t="n">
        <f aca="false">B67+1</f>
        <v>336</v>
      </c>
      <c r="C68" s="8" t="s">
        <v>477</v>
      </c>
      <c r="D68" s="8" t="s">
        <v>448</v>
      </c>
      <c r="E68" s="8" t="n">
        <v>1</v>
      </c>
      <c r="F68" s="8" t="s">
        <v>13</v>
      </c>
    </row>
    <row r="69" customFormat="false" ht="12.8" hidden="false" customHeight="false" outlineLevel="0" collapsed="false">
      <c r="B69" s="8" t="n">
        <f aca="false">B68+1</f>
        <v>337</v>
      </c>
      <c r="C69" s="8" t="s">
        <v>478</v>
      </c>
      <c r="D69" s="8" t="s">
        <v>448</v>
      </c>
      <c r="E69" s="8" t="n">
        <v>2</v>
      </c>
      <c r="F69" s="8" t="s">
        <v>13</v>
      </c>
    </row>
    <row r="70" customFormat="false" ht="12.8" hidden="false" customHeight="false" outlineLevel="0" collapsed="false">
      <c r="B70" s="8" t="n">
        <f aca="false">B69+1</f>
        <v>338</v>
      </c>
      <c r="C70" s="8" t="s">
        <v>479</v>
      </c>
      <c r="D70" s="8" t="s">
        <v>448</v>
      </c>
      <c r="E70" s="8" t="n">
        <v>2</v>
      </c>
      <c r="F70" s="8" t="s">
        <v>13</v>
      </c>
    </row>
    <row r="71" customFormat="false" ht="12.8" hidden="false" customHeight="false" outlineLevel="0" collapsed="false">
      <c r="B71" s="8" t="n">
        <f aca="false">B70+1</f>
        <v>339</v>
      </c>
      <c r="C71" s="8" t="s">
        <v>480</v>
      </c>
      <c r="D71" s="8" t="s">
        <v>448</v>
      </c>
      <c r="E71" s="8" t="n">
        <v>1</v>
      </c>
      <c r="F71" s="8" t="s">
        <v>13</v>
      </c>
    </row>
    <row r="72" customFormat="false" ht="12.8" hidden="false" customHeight="false" outlineLevel="0" collapsed="false">
      <c r="B72" s="8" t="n">
        <f aca="false">B71+1</f>
        <v>340</v>
      </c>
      <c r="C72" s="8" t="s">
        <v>481</v>
      </c>
      <c r="D72" s="8" t="s">
        <v>448</v>
      </c>
      <c r="E72" s="8" t="n">
        <v>1</v>
      </c>
      <c r="F72" s="8" t="s">
        <v>13</v>
      </c>
    </row>
    <row r="73" customFormat="false" ht="12.8" hidden="false" customHeight="false" outlineLevel="0" collapsed="false">
      <c r="B73" s="8" t="n">
        <f aca="false">B72+1</f>
        <v>341</v>
      </c>
      <c r="C73" s="8" t="s">
        <v>482</v>
      </c>
      <c r="D73" s="8" t="s">
        <v>448</v>
      </c>
      <c r="E73" s="8" t="n">
        <v>4</v>
      </c>
      <c r="F73" s="8" t="s">
        <v>13</v>
      </c>
    </row>
    <row r="74" customFormat="false" ht="12.8" hidden="false" customHeight="false" outlineLevel="0" collapsed="false">
      <c r="B74" s="8" t="n">
        <f aca="false">B73+1</f>
        <v>342</v>
      </c>
      <c r="C74" s="8" t="s">
        <v>483</v>
      </c>
      <c r="D74" s="8" t="s">
        <v>448</v>
      </c>
      <c r="E74" s="8" t="n">
        <v>1</v>
      </c>
      <c r="F74" s="8" t="s">
        <v>13</v>
      </c>
    </row>
    <row r="75" customFormat="false" ht="12.8" hidden="false" customHeight="false" outlineLevel="0" collapsed="false">
      <c r="B75" s="8" t="n">
        <f aca="false">B74+1</f>
        <v>343</v>
      </c>
      <c r="C75" s="8" t="s">
        <v>484</v>
      </c>
      <c r="D75" s="8" t="s">
        <v>448</v>
      </c>
      <c r="E75" s="8" t="n">
        <v>1</v>
      </c>
      <c r="F75" s="8" t="s">
        <v>34</v>
      </c>
      <c r="G75" s="20" t="s">
        <v>485</v>
      </c>
    </row>
    <row r="76" customFormat="false" ht="12.8" hidden="false" customHeight="false" outlineLevel="0" collapsed="false">
      <c r="B76" s="8" t="n">
        <f aca="false">B75+1</f>
        <v>344</v>
      </c>
      <c r="C76" s="8" t="s">
        <v>486</v>
      </c>
      <c r="D76" s="8" t="s">
        <v>448</v>
      </c>
      <c r="E76" s="8" t="n">
        <v>1</v>
      </c>
      <c r="F76" s="8" t="s">
        <v>13</v>
      </c>
    </row>
    <row r="77" customFormat="false" ht="12.8" hidden="false" customHeight="false" outlineLevel="0" collapsed="false">
      <c r="B77" s="8" t="n">
        <f aca="false">B76+1</f>
        <v>345</v>
      </c>
      <c r="C77" s="8" t="s">
        <v>487</v>
      </c>
      <c r="D77" s="8" t="s">
        <v>448</v>
      </c>
      <c r="E77" s="8" t="n">
        <v>1</v>
      </c>
      <c r="F77" s="8" t="s">
        <v>34</v>
      </c>
      <c r="G77" s="20" t="s">
        <v>488</v>
      </c>
    </row>
    <row r="78" customFormat="false" ht="12.8" hidden="false" customHeight="false" outlineLevel="0" collapsed="false">
      <c r="B78" s="8" t="n">
        <f aca="false">B77+1</f>
        <v>346</v>
      </c>
      <c r="C78" s="8" t="s">
        <v>489</v>
      </c>
      <c r="D78" s="8" t="s">
        <v>448</v>
      </c>
      <c r="E78" s="8" t="n">
        <v>1</v>
      </c>
      <c r="F78" s="8" t="s">
        <v>13</v>
      </c>
    </row>
    <row r="79" customFormat="false" ht="12.8" hidden="false" customHeight="false" outlineLevel="0" collapsed="false">
      <c r="B79" s="8" t="n">
        <f aca="false">B78+1</f>
        <v>347</v>
      </c>
      <c r="C79" s="8" t="s">
        <v>490</v>
      </c>
      <c r="D79" s="8" t="s">
        <v>448</v>
      </c>
      <c r="E79" s="8" t="n">
        <v>3</v>
      </c>
      <c r="F79" s="8" t="s">
        <v>13</v>
      </c>
    </row>
    <row r="80" customFormat="false" ht="12.8" hidden="false" customHeight="false" outlineLevel="0" collapsed="false">
      <c r="B80" s="8" t="n">
        <f aca="false">B79+1</f>
        <v>348</v>
      </c>
      <c r="C80" s="8" t="s">
        <v>491</v>
      </c>
      <c r="D80" s="8" t="s">
        <v>448</v>
      </c>
      <c r="E80" s="8" t="n">
        <v>2</v>
      </c>
      <c r="F80" s="8" t="s">
        <v>13</v>
      </c>
    </row>
    <row r="81" customFormat="false" ht="12.8" hidden="false" customHeight="false" outlineLevel="0" collapsed="false">
      <c r="B81" s="8" t="n">
        <f aca="false">B80+1</f>
        <v>349</v>
      </c>
      <c r="C81" s="8" t="s">
        <v>492</v>
      </c>
      <c r="D81" s="8" t="s">
        <v>448</v>
      </c>
      <c r="E81" s="8" t="n">
        <v>5</v>
      </c>
      <c r="F81" s="8" t="s">
        <v>13</v>
      </c>
    </row>
    <row r="82" customFormat="false" ht="12.8" hidden="false" customHeight="false" outlineLevel="0" collapsed="false">
      <c r="B82" s="8" t="n">
        <f aca="false">B81+1</f>
        <v>350</v>
      </c>
      <c r="C82" s="8" t="s">
        <v>493</v>
      </c>
      <c r="D82" s="8" t="s">
        <v>448</v>
      </c>
      <c r="E82" s="8" t="n">
        <v>1</v>
      </c>
      <c r="F82" s="8" t="s">
        <v>13</v>
      </c>
    </row>
    <row r="83" customFormat="false" ht="12.8" hidden="false" customHeight="false" outlineLevel="0" collapsed="false">
      <c r="B83" s="8" t="n">
        <f aca="false">B82+1</f>
        <v>351</v>
      </c>
      <c r="C83" s="8" t="s">
        <v>494</v>
      </c>
      <c r="D83" s="8" t="s">
        <v>495</v>
      </c>
      <c r="E83" s="8" t="n">
        <v>5</v>
      </c>
      <c r="F83" s="8" t="s">
        <v>13</v>
      </c>
    </row>
    <row r="84" customFormat="false" ht="12.8" hidden="false" customHeight="false" outlineLevel="0" collapsed="false">
      <c r="B84" s="8" t="n">
        <f aca="false">B83+1</f>
        <v>352</v>
      </c>
      <c r="C84" s="8" t="s">
        <v>496</v>
      </c>
      <c r="D84" s="8" t="str">
        <f aca="false">D83</f>
        <v>Poliéster metalizado</v>
      </c>
      <c r="E84" s="8" t="n">
        <v>2</v>
      </c>
      <c r="F84" s="8" t="s">
        <v>13</v>
      </c>
    </row>
    <row r="85" customFormat="false" ht="12.8" hidden="false" customHeight="false" outlineLevel="0" collapsed="false">
      <c r="B85" s="8" t="n">
        <f aca="false">B84+1</f>
        <v>353</v>
      </c>
      <c r="C85" s="8" t="s">
        <v>497</v>
      </c>
      <c r="E85" s="8" t="n">
        <v>4</v>
      </c>
      <c r="F85" s="8" t="s">
        <v>13</v>
      </c>
    </row>
    <row r="86" customFormat="false" ht="12.8" hidden="false" customHeight="false" outlineLevel="0" collapsed="false">
      <c r="B86" s="8" t="n">
        <f aca="false">B85+1</f>
        <v>354</v>
      </c>
      <c r="C86" s="8" t="s">
        <v>498</v>
      </c>
      <c r="E86" s="8" t="n">
        <v>4</v>
      </c>
      <c r="F86" s="8" t="s">
        <v>13</v>
      </c>
    </row>
    <row r="87" customFormat="false" ht="12.8" hidden="false" customHeight="false" outlineLevel="0" collapsed="false">
      <c r="B87" s="8" t="n">
        <f aca="false">B86+1</f>
        <v>355</v>
      </c>
      <c r="C87" s="8" t="s">
        <v>499</v>
      </c>
      <c r="E87" s="8" t="n">
        <v>3</v>
      </c>
      <c r="F87" s="8" t="s">
        <v>13</v>
      </c>
    </row>
    <row r="88" customFormat="false" ht="23.85" hidden="false" customHeight="false" outlineLevel="0" collapsed="false">
      <c r="B88" s="8" t="n">
        <f aca="false">B87+1</f>
        <v>356</v>
      </c>
      <c r="C88" s="8" t="s">
        <v>500</v>
      </c>
      <c r="E88" s="8" t="n">
        <v>2</v>
      </c>
      <c r="F88" s="8" t="s">
        <v>34</v>
      </c>
      <c r="G88" s="20" t="s">
        <v>501</v>
      </c>
    </row>
    <row r="89" customFormat="false" ht="12.8" hidden="false" customHeight="false" outlineLevel="0" collapsed="false">
      <c r="B89" s="8" t="n">
        <f aca="false">B88+1</f>
        <v>357</v>
      </c>
      <c r="C89" s="8" t="s">
        <v>502</v>
      </c>
      <c r="E89" s="8" t="n">
        <v>4</v>
      </c>
      <c r="F89" s="8" t="s">
        <v>34</v>
      </c>
    </row>
    <row r="90" customFormat="false" ht="12.8" hidden="false" customHeight="false" outlineLevel="0" collapsed="false">
      <c r="B90" s="8" t="n">
        <f aca="false">B89+1</f>
        <v>358</v>
      </c>
      <c r="C90" s="8" t="s">
        <v>503</v>
      </c>
      <c r="E90" s="8" t="n">
        <v>2</v>
      </c>
      <c r="F90" s="8" t="s">
        <v>13</v>
      </c>
    </row>
    <row r="91" customFormat="false" ht="23.85" hidden="false" customHeight="false" outlineLevel="0" collapsed="false">
      <c r="B91" s="8" t="n">
        <f aca="false">B90+1</f>
        <v>359</v>
      </c>
      <c r="C91" s="8" t="s">
        <v>504</v>
      </c>
      <c r="E91" s="8" t="n">
        <v>1</v>
      </c>
      <c r="F91" s="8" t="s">
        <v>34</v>
      </c>
      <c r="G91" s="20" t="s">
        <v>505</v>
      </c>
    </row>
    <row r="92" customFormat="false" ht="12.8" hidden="false" customHeight="false" outlineLevel="0" collapsed="false">
      <c r="B92" s="8" t="n">
        <f aca="false">B91+1</f>
        <v>360</v>
      </c>
      <c r="C92" s="8" t="s">
        <v>506</v>
      </c>
      <c r="F92" s="8" t="s">
        <v>8</v>
      </c>
    </row>
    <row r="93" customFormat="false" ht="12.8" hidden="false" customHeight="false" outlineLevel="0" collapsed="false">
      <c r="B93" s="8" t="n">
        <f aca="false">B92+1</f>
        <v>361</v>
      </c>
      <c r="C93" s="8" t="s">
        <v>507</v>
      </c>
      <c r="E93" s="8" t="n">
        <v>1</v>
      </c>
      <c r="F93" s="8" t="s">
        <v>13</v>
      </c>
    </row>
    <row r="94" customFormat="false" ht="12.8" hidden="false" customHeight="false" outlineLevel="0" collapsed="false">
      <c r="B94" s="8" t="n">
        <f aca="false">B93+1</f>
        <v>362</v>
      </c>
      <c r="C94" s="8" t="s">
        <v>240</v>
      </c>
      <c r="E94" s="8" t="n">
        <v>1</v>
      </c>
      <c r="F94" s="8" t="s">
        <v>13</v>
      </c>
    </row>
    <row r="95" customFormat="false" ht="12.8" hidden="false" customHeight="false" outlineLevel="0" collapsed="false">
      <c r="B95" s="8" t="n">
        <f aca="false">B94+1</f>
        <v>363</v>
      </c>
      <c r="C95" s="8" t="s">
        <v>508</v>
      </c>
      <c r="E95" s="8" t="n">
        <v>1</v>
      </c>
      <c r="F95" s="8" t="s">
        <v>13</v>
      </c>
    </row>
    <row r="96" customFormat="false" ht="12.8" hidden="false" customHeight="false" outlineLevel="0" collapsed="false">
      <c r="B96" s="8" t="n">
        <f aca="false">B95+1</f>
        <v>364</v>
      </c>
      <c r="C96" s="8" t="s">
        <v>509</v>
      </c>
      <c r="E96" s="8" t="n">
        <v>1</v>
      </c>
      <c r="F96" s="8" t="s">
        <v>13</v>
      </c>
    </row>
    <row r="97" customFormat="false" ht="12.8" hidden="false" customHeight="false" outlineLevel="0" collapsed="false">
      <c r="B97" s="8" t="n">
        <f aca="false">B96+1</f>
        <v>365</v>
      </c>
      <c r="C97" s="8" t="s">
        <v>510</v>
      </c>
      <c r="E97" s="8" t="n">
        <v>1</v>
      </c>
      <c r="F97" s="8" t="s">
        <v>13</v>
      </c>
    </row>
    <row r="98" customFormat="false" ht="12.8" hidden="false" customHeight="false" outlineLevel="0" collapsed="false">
      <c r="B98" s="8" t="n">
        <f aca="false">B97+1</f>
        <v>366</v>
      </c>
      <c r="C98" s="8" t="s">
        <v>511</v>
      </c>
      <c r="E98" s="8" t="n">
        <v>1</v>
      </c>
      <c r="F98" s="8" t="s">
        <v>13</v>
      </c>
    </row>
    <row r="99" customFormat="false" ht="23.85" hidden="false" customHeight="false" outlineLevel="0" collapsed="false">
      <c r="B99" s="8" t="n">
        <f aca="false">B98+1</f>
        <v>367</v>
      </c>
      <c r="C99" s="8" t="s">
        <v>512</v>
      </c>
      <c r="D99" s="20" t="s">
        <v>513</v>
      </c>
      <c r="E99" s="8" t="n">
        <v>1</v>
      </c>
      <c r="F99" s="8" t="s">
        <v>13</v>
      </c>
    </row>
    <row r="100" customFormat="false" ht="12.8" hidden="false" customHeight="false" outlineLevel="0" collapsed="false">
      <c r="B100" s="8" t="n">
        <f aca="false">B99+1</f>
        <v>368</v>
      </c>
      <c r="C100" s="8" t="s">
        <v>514</v>
      </c>
      <c r="D100" s="8" t="s">
        <v>363</v>
      </c>
      <c r="E100" s="8" t="n">
        <v>1</v>
      </c>
      <c r="F100" s="8" t="s">
        <v>34</v>
      </c>
      <c r="G100" s="20" t="s">
        <v>515</v>
      </c>
    </row>
    <row r="101" customFormat="false" ht="12.8" hidden="false" customHeight="false" outlineLevel="0" collapsed="false">
      <c r="B101" s="8" t="n">
        <f aca="false">B100+1</f>
        <v>369</v>
      </c>
      <c r="C101" s="8" t="s">
        <v>365</v>
      </c>
      <c r="D101" s="8" t="s">
        <v>363</v>
      </c>
      <c r="E101" s="8" t="n">
        <v>1</v>
      </c>
      <c r="F101" s="8" t="s">
        <v>34</v>
      </c>
      <c r="G101" s="20" t="str">
        <f aca="false">G100</f>
        <v>Terminales óxidados</v>
      </c>
    </row>
    <row r="102" customFormat="false" ht="12.8" hidden="false" customHeight="false" outlineLevel="0" collapsed="false">
      <c r="B102" s="8" t="n">
        <f aca="false">B101+1</f>
        <v>370</v>
      </c>
      <c r="C102" s="8" t="s">
        <v>373</v>
      </c>
      <c r="D102" s="8" t="s">
        <v>363</v>
      </c>
      <c r="E102" s="8" t="n">
        <v>3</v>
      </c>
      <c r="F102" s="8" t="s">
        <v>34</v>
      </c>
      <c r="G102" s="20" t="str">
        <f aca="false">G101</f>
        <v>Terminales óxidados</v>
      </c>
    </row>
    <row r="103" customFormat="false" ht="12.8" hidden="false" customHeight="false" outlineLevel="0" collapsed="false">
      <c r="B103" s="8" t="n">
        <f aca="false">B102+1</f>
        <v>371</v>
      </c>
      <c r="C103" s="8" t="s">
        <v>516</v>
      </c>
      <c r="D103" s="8" t="s">
        <v>363</v>
      </c>
      <c r="E103" s="8" t="n">
        <v>2</v>
      </c>
      <c r="F103" s="8" t="s">
        <v>34</v>
      </c>
      <c r="G103" s="20" t="str">
        <f aca="false">G102</f>
        <v>Terminales óxidados</v>
      </c>
    </row>
    <row r="104" customFormat="false" ht="12.8" hidden="false" customHeight="false" outlineLevel="0" collapsed="false">
      <c r="B104" s="8" t="n">
        <f aca="false">B103+1</f>
        <v>372</v>
      </c>
      <c r="C104" s="8" t="s">
        <v>517</v>
      </c>
      <c r="E104" s="8" t="n">
        <v>1</v>
      </c>
      <c r="F104" s="8" t="s">
        <v>13</v>
      </c>
    </row>
    <row r="105" customFormat="false" ht="23.85" hidden="false" customHeight="false" outlineLevel="0" collapsed="false">
      <c r="B105" s="8" t="n">
        <f aca="false">B104+1</f>
        <v>373</v>
      </c>
      <c r="C105" s="20" t="s">
        <v>518</v>
      </c>
      <c r="E105" s="8" t="n">
        <v>1</v>
      </c>
      <c r="F105" s="8" t="s">
        <v>13</v>
      </c>
    </row>
    <row r="106" customFormat="false" ht="23.85" hidden="false" customHeight="false" outlineLevel="0" collapsed="false">
      <c r="B106" s="8" t="n">
        <f aca="false">B105+1</f>
        <v>374</v>
      </c>
      <c r="C106" s="20" t="s">
        <v>519</v>
      </c>
      <c r="E106" s="8" t="n">
        <v>1</v>
      </c>
      <c r="F106" s="8" t="s">
        <v>13</v>
      </c>
    </row>
    <row r="107" customFormat="false" ht="12.8" hidden="false" customHeight="false" outlineLevel="0" collapsed="false">
      <c r="B107" s="8" t="n">
        <f aca="false">B106+1</f>
        <v>375</v>
      </c>
      <c r="C107" s="8" t="s">
        <v>520</v>
      </c>
      <c r="E107" s="8" t="n">
        <v>2</v>
      </c>
      <c r="F107" s="8" t="s">
        <v>34</v>
      </c>
      <c r="G107" s="20" t="s">
        <v>521</v>
      </c>
    </row>
    <row r="108" customFormat="false" ht="12.8" hidden="false" customHeight="false" outlineLevel="0" collapsed="false">
      <c r="B108" s="8" t="n">
        <f aca="false">B107+1</f>
        <v>376</v>
      </c>
      <c r="C108" s="8" t="s">
        <v>522</v>
      </c>
      <c r="E108" s="8" t="n">
        <v>1</v>
      </c>
      <c r="F108" s="8" t="s">
        <v>8</v>
      </c>
    </row>
  </sheetData>
  <mergeCells count="1">
    <mergeCell ref="I2:J2"/>
  </mergeCells>
  <conditionalFormatting sqref="F2:G2 I5:I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:G2 I4">
    <cfRule type="cellIs" priority="8" operator="equal" aboveAverage="0" equalAverage="0" bottom="0" percent="0" rank="0" text="" dxfId="3">
      <formula>"revisar"</formula>
    </cfRule>
  </conditionalFormatting>
  <conditionalFormatting sqref="F2:G2 I3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:G2 I3:I4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:G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0">
      <formula>"no funciona"</formula>
    </cfRule>
    <cfRule type="cellIs" priority="19" operator="equal" aboveAverage="0" equalAverage="0" bottom="0" percent="0" rank="0" text="" dxfId="5">
      <formula>"muy bueno"</formula>
    </cfRule>
    <cfRule type="cellIs" priority="20" operator="equal" aboveAverage="0" equalAverage="0" bottom="0" percent="0" rank="0" text="" dxfId="3">
      <formula>"revisar"</formula>
    </cfRule>
    <cfRule type="cellIs" priority="21" operator="equal" aboveAverage="0" equalAverage="0" bottom="0" percent="0" rank="0" text="" dxfId="5">
      <formula>"muy bueno"</formula>
    </cfRule>
    <cfRule type="cellIs" priority="22" operator="equal" aboveAverage="0" equalAverage="0" bottom="0" percent="0" rank="0" text="" dxfId="6">
      <formula>"ok"</formula>
    </cfRule>
    <cfRule type="cellIs" priority="23" operator="equal" aboveAverage="0" equalAverage="0" bottom="0" percent="0" rank="0" text="" dxfId="4">
      <formula>"revisar"</formula>
    </cfRule>
    <cfRule type="cellIs" priority="24" operator="equal" aboveAverage="0" equalAverage="0" bottom="0" percent="0" rank="0" text="" dxfId="0">
      <formula>"no funciona"</formula>
    </cfRule>
    <cfRule type="cellIs" priority="25" operator="equal" aboveAverage="0" equalAverage="0" bottom="0" percent="0" rank="0" text="" dxfId="1">
      <formula>0</formula>
    </cfRule>
    <cfRule type="cellIs" priority="26" operator="equal" aboveAverage="0" equalAverage="0" bottom="0" percent="0" rank="0" text="" dxfId="5">
      <formula>"muy bueno"</formula>
    </cfRule>
    <cfRule type="cellIs" priority="27" operator="equal" aboveAverage="0" equalAverage="0" bottom="0" percent="0" rank="0" text="" dxfId="6">
      <formula>"ok"</formula>
    </cfRule>
    <cfRule type="cellIs" priority="28" operator="equal" aboveAverage="0" equalAverage="0" bottom="0" percent="0" rank="0" text="" dxfId="4">
      <formula>"revisar"</formula>
    </cfRule>
    <cfRule type="cellIs" priority="29" operator="equal" aboveAverage="0" equalAverage="0" bottom="0" percent="0" rank="0" text="" dxfId="0">
      <formula>"no funciona"</formula>
    </cfRule>
  </conditionalFormatting>
  <conditionalFormatting sqref="F2:G2 F1:F1048576">
    <cfRule type="cellIs" priority="30" operator="equal" aboveAverage="0" equalAverage="0" bottom="0" percent="0" rank="0" text="" dxfId="6">
      <formula>"ok"</formula>
    </cfRule>
    <cfRule type="cellIs" priority="31" operator="equal" aboveAverage="0" equalAverage="0" bottom="0" percent="0" rank="0" text="" dxfId="5">
      <formula>"muy bueno"</formula>
    </cfRule>
    <cfRule type="cellIs" priority="32" operator="equal" aboveAverage="0" equalAverage="0" bottom="0" percent="0" rank="0" text="" dxfId="4">
      <formula>"revisar"</formula>
    </cfRule>
    <cfRule type="cellIs" priority="33" operator="equal" aboveAverage="0" equalAverage="0" bottom="0" percent="0" rank="0" text="" dxfId="0">
      <formula>"no funciona"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J151"/>
  <sheetViews>
    <sheetView showFormulas="false" showGridLines="true" showRowColHeaders="true" showZeros="true" rightToLeft="false" tabSelected="false" showOutlineSymbols="true" defaultGridColor="true" view="normal" topLeftCell="C1" colorId="64" zoomScale="90" zoomScaleNormal="90" zoomScalePageLayoutView="100" workbookViewId="0">
      <selection pane="topLeft" activeCell="E151" activeCellId="0" sqref="E151"/>
    </sheetView>
  </sheetViews>
  <sheetFormatPr defaultColWidth="11.53515625" defaultRowHeight="12.8" zeroHeight="false" outlineLevelRow="0" outlineLevelCol="0"/>
  <cols>
    <col collapsed="false" customWidth="true" hidden="false" outlineLevel="0" max="3" min="3" style="8" width="39.37"/>
    <col collapsed="false" customWidth="true" hidden="false" outlineLevel="0" max="4" min="4" style="8" width="36.91"/>
    <col collapsed="false" customWidth="false" hidden="false" outlineLevel="0" max="5" min="5" style="8" width="11.53"/>
    <col collapsed="false" customWidth="true" hidden="false" outlineLevel="0" max="6" min="6" style="8" width="21.61"/>
    <col collapsed="false" customWidth="true" hidden="false" outlineLevel="0" max="7" min="7" style="20" width="27.34"/>
    <col collapsed="false" customWidth="true" hidden="false" outlineLevel="0" max="10" min="10" style="1" width="26.63"/>
  </cols>
  <sheetData>
    <row r="2" customFormat="false" ht="12.8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G2" s="2" t="s">
        <v>235</v>
      </c>
      <c r="I2" s="3" t="s">
        <v>5</v>
      </c>
      <c r="J2" s="3"/>
    </row>
    <row r="3" customFormat="false" ht="12.8" hidden="false" customHeight="false" outlineLevel="0" collapsed="false">
      <c r="B3" s="1" t="n">
        <f aca="false">caja12!B108+1</f>
        <v>377</v>
      </c>
      <c r="C3" s="8" t="s">
        <v>523</v>
      </c>
      <c r="D3" s="8" t="s">
        <v>314</v>
      </c>
      <c r="E3" s="8" t="n">
        <v>2</v>
      </c>
      <c r="F3" s="8" t="s">
        <v>13</v>
      </c>
      <c r="I3" s="1" t="s">
        <v>9</v>
      </c>
      <c r="J3" s="4" t="s">
        <v>10</v>
      </c>
    </row>
    <row r="4" customFormat="false" ht="12.8" hidden="false" customHeight="false" outlineLevel="0" collapsed="false">
      <c r="B4" s="1" t="n">
        <f aca="false">B3+1</f>
        <v>378</v>
      </c>
      <c r="C4" s="8" t="s">
        <v>524</v>
      </c>
      <c r="D4" s="8" t="str">
        <f aca="false">D3</f>
        <v>Integrados</v>
      </c>
      <c r="E4" s="8" t="n">
        <v>2</v>
      </c>
      <c r="F4" s="8" t="s">
        <v>13</v>
      </c>
      <c r="I4" s="5" t="s">
        <v>14</v>
      </c>
      <c r="J4" s="4" t="s">
        <v>15</v>
      </c>
    </row>
    <row r="5" customFormat="false" ht="12.8" hidden="false" customHeight="false" outlineLevel="0" collapsed="false">
      <c r="B5" s="1" t="n">
        <f aca="false">B4+1</f>
        <v>379</v>
      </c>
      <c r="C5" s="8" t="s">
        <v>525</v>
      </c>
      <c r="D5" s="8" t="str">
        <f aca="false">D4</f>
        <v>Integrados</v>
      </c>
      <c r="E5" s="8" t="n">
        <v>2</v>
      </c>
      <c r="F5" s="8" t="s">
        <v>13</v>
      </c>
      <c r="I5" s="6" t="s">
        <v>18</v>
      </c>
      <c r="J5" s="4" t="s">
        <v>19</v>
      </c>
    </row>
    <row r="6" customFormat="false" ht="12.8" hidden="false" customHeight="false" outlineLevel="0" collapsed="false">
      <c r="B6" s="1" t="n">
        <f aca="false">B5+1</f>
        <v>380</v>
      </c>
      <c r="C6" s="8" t="s">
        <v>526</v>
      </c>
      <c r="D6" s="8" t="str">
        <f aca="false">D5</f>
        <v>Integrados</v>
      </c>
      <c r="E6" s="8" t="n">
        <v>2</v>
      </c>
      <c r="F6" s="8" t="s">
        <v>13</v>
      </c>
      <c r="I6" s="6" t="s">
        <v>22</v>
      </c>
      <c r="J6" s="4"/>
    </row>
    <row r="7" customFormat="false" ht="12.8" hidden="false" customHeight="false" outlineLevel="0" collapsed="false">
      <c r="B7" s="1" t="n">
        <f aca="false">B6+1</f>
        <v>381</v>
      </c>
      <c r="C7" s="8" t="s">
        <v>527</v>
      </c>
      <c r="D7" s="8" t="str">
        <f aca="false">D6</f>
        <v>Integrados</v>
      </c>
      <c r="E7" s="8" t="n">
        <v>2</v>
      </c>
      <c r="F7" s="8" t="s">
        <v>13</v>
      </c>
    </row>
    <row r="8" customFormat="false" ht="12.8" hidden="false" customHeight="false" outlineLevel="0" collapsed="false">
      <c r="B8" s="1" t="n">
        <f aca="false">B7+1</f>
        <v>382</v>
      </c>
      <c r="C8" s="8" t="s">
        <v>528</v>
      </c>
      <c r="D8" s="8" t="str">
        <f aca="false">D7</f>
        <v>Integrados</v>
      </c>
      <c r="E8" s="8" t="n">
        <v>1</v>
      </c>
      <c r="F8" s="8" t="s">
        <v>13</v>
      </c>
    </row>
    <row r="9" customFormat="false" ht="12.8" hidden="false" customHeight="false" outlineLevel="0" collapsed="false">
      <c r="B9" s="1" t="n">
        <f aca="false">B8+1</f>
        <v>383</v>
      </c>
      <c r="C9" s="8" t="s">
        <v>529</v>
      </c>
      <c r="E9" s="8" t="n">
        <v>1</v>
      </c>
      <c r="F9" s="8" t="s">
        <v>13</v>
      </c>
    </row>
    <row r="10" customFormat="false" ht="12.8" hidden="false" customHeight="false" outlineLevel="0" collapsed="false">
      <c r="B10" s="1" t="n">
        <f aca="false">B9+1</f>
        <v>384</v>
      </c>
      <c r="C10" s="8" t="s">
        <v>530</v>
      </c>
      <c r="D10" s="8" t="str">
        <f aca="false">D8</f>
        <v>Integrados</v>
      </c>
      <c r="E10" s="8" t="n">
        <f aca="false">E9</f>
        <v>1</v>
      </c>
      <c r="F10" s="8" t="str">
        <f aca="false">F9</f>
        <v>muy bueno</v>
      </c>
    </row>
    <row r="11" customFormat="false" ht="12.8" hidden="false" customHeight="false" outlineLevel="0" collapsed="false">
      <c r="B11" s="1" t="n">
        <f aca="false">B10+1</f>
        <v>385</v>
      </c>
      <c r="C11" s="8" t="s">
        <v>531</v>
      </c>
      <c r="D11" s="8" t="str">
        <f aca="false">D10</f>
        <v>Integrados</v>
      </c>
      <c r="E11" s="8" t="n">
        <f aca="false">E10</f>
        <v>1</v>
      </c>
      <c r="F11" s="8" t="str">
        <f aca="false">F10</f>
        <v>muy bueno</v>
      </c>
    </row>
    <row r="12" customFormat="false" ht="12.8" hidden="false" customHeight="false" outlineLevel="0" collapsed="false">
      <c r="B12" s="1" t="n">
        <f aca="false">B11+1</f>
        <v>386</v>
      </c>
      <c r="C12" s="8" t="s">
        <v>532</v>
      </c>
      <c r="D12" s="8" t="str">
        <f aca="false">D11</f>
        <v>Integrados</v>
      </c>
      <c r="E12" s="8" t="n">
        <f aca="false">E11</f>
        <v>1</v>
      </c>
      <c r="F12" s="8" t="str">
        <f aca="false">F11</f>
        <v>muy bueno</v>
      </c>
    </row>
    <row r="13" customFormat="false" ht="12.8" hidden="false" customHeight="false" outlineLevel="0" collapsed="false">
      <c r="B13" s="1" t="n">
        <f aca="false">B12+1</f>
        <v>387</v>
      </c>
      <c r="C13" s="8" t="s">
        <v>533</v>
      </c>
      <c r="D13" s="8" t="str">
        <f aca="false">D12</f>
        <v>Integrados</v>
      </c>
      <c r="E13" s="8" t="n">
        <f aca="false">E12</f>
        <v>1</v>
      </c>
      <c r="F13" s="8" t="str">
        <f aca="false">F12</f>
        <v>muy bueno</v>
      </c>
    </row>
    <row r="14" customFormat="false" ht="12.8" hidden="false" customHeight="false" outlineLevel="0" collapsed="false">
      <c r="B14" s="1" t="n">
        <f aca="false">B13+1</f>
        <v>388</v>
      </c>
      <c r="C14" s="8" t="s">
        <v>534</v>
      </c>
      <c r="D14" s="8" t="str">
        <f aca="false">D13</f>
        <v>Integrados</v>
      </c>
      <c r="E14" s="8" t="n">
        <f aca="false">E13</f>
        <v>1</v>
      </c>
      <c r="F14" s="8" t="str">
        <f aca="false">F13</f>
        <v>muy bueno</v>
      </c>
    </row>
    <row r="15" customFormat="false" ht="12.8" hidden="false" customHeight="false" outlineLevel="0" collapsed="false">
      <c r="B15" s="1" t="n">
        <f aca="false">B14+1</f>
        <v>389</v>
      </c>
      <c r="C15" s="8" t="s">
        <v>535</v>
      </c>
      <c r="D15" s="8" t="str">
        <f aca="false">D14</f>
        <v>Integrados</v>
      </c>
      <c r="E15" s="8" t="n">
        <f aca="false">E14</f>
        <v>1</v>
      </c>
      <c r="F15" s="8" t="str">
        <f aca="false">F14</f>
        <v>muy bueno</v>
      </c>
    </row>
    <row r="16" customFormat="false" ht="12.8" hidden="false" customHeight="false" outlineLevel="0" collapsed="false">
      <c r="B16" s="1" t="n">
        <f aca="false">B15+1</f>
        <v>390</v>
      </c>
      <c r="C16" s="8" t="s">
        <v>536</v>
      </c>
      <c r="D16" s="8" t="str">
        <f aca="false">D15</f>
        <v>Integrados</v>
      </c>
      <c r="E16" s="8" t="n">
        <f aca="false">E15</f>
        <v>1</v>
      </c>
      <c r="F16" s="8" t="str">
        <f aca="false">F15</f>
        <v>muy bueno</v>
      </c>
    </row>
    <row r="17" customFormat="false" ht="12.8" hidden="false" customHeight="false" outlineLevel="0" collapsed="false">
      <c r="B17" s="1" t="n">
        <f aca="false">B16+1</f>
        <v>391</v>
      </c>
      <c r="C17" s="8" t="s">
        <v>537</v>
      </c>
      <c r="D17" s="8" t="str">
        <f aca="false">D16</f>
        <v>Integrados</v>
      </c>
      <c r="E17" s="8" t="n">
        <f aca="false">E16</f>
        <v>1</v>
      </c>
      <c r="F17" s="8" t="s">
        <v>8</v>
      </c>
    </row>
    <row r="18" customFormat="false" ht="12.8" hidden="false" customHeight="false" outlineLevel="0" collapsed="false">
      <c r="B18" s="1" t="n">
        <f aca="false">B17+1</f>
        <v>392</v>
      </c>
      <c r="C18" s="8" t="s">
        <v>538</v>
      </c>
      <c r="D18" s="8" t="str">
        <f aca="false">D17</f>
        <v>Integrados</v>
      </c>
      <c r="E18" s="8" t="n">
        <f aca="false">E17</f>
        <v>1</v>
      </c>
      <c r="F18" s="8" t="str">
        <f aca="false">F16</f>
        <v>muy bueno</v>
      </c>
    </row>
    <row r="19" customFormat="false" ht="12.8" hidden="false" customHeight="false" outlineLevel="0" collapsed="false">
      <c r="B19" s="1" t="n">
        <f aca="false">B18+1</f>
        <v>393</v>
      </c>
      <c r="C19" s="8" t="s">
        <v>539</v>
      </c>
      <c r="D19" s="8" t="str">
        <f aca="false">D18</f>
        <v>Integrados</v>
      </c>
      <c r="E19" s="8" t="n">
        <f aca="false">E18</f>
        <v>1</v>
      </c>
      <c r="F19" s="8" t="str">
        <f aca="false">F18</f>
        <v>muy bueno</v>
      </c>
    </row>
    <row r="20" customFormat="false" ht="12.8" hidden="false" customHeight="false" outlineLevel="0" collapsed="false">
      <c r="B20" s="1" t="n">
        <f aca="false">B19+1</f>
        <v>394</v>
      </c>
      <c r="C20" s="8" t="s">
        <v>540</v>
      </c>
      <c r="D20" s="8" t="s">
        <v>541</v>
      </c>
      <c r="E20" s="8" t="n">
        <v>3</v>
      </c>
      <c r="F20" s="8" t="s">
        <v>13</v>
      </c>
    </row>
    <row r="21" customFormat="false" ht="12.8" hidden="false" customHeight="false" outlineLevel="0" collapsed="false">
      <c r="B21" s="1" t="n">
        <f aca="false">B20+1</f>
        <v>395</v>
      </c>
      <c r="C21" s="8" t="s">
        <v>542</v>
      </c>
      <c r="D21" s="8" t="str">
        <f aca="false">D20</f>
        <v>TO-92</v>
      </c>
      <c r="E21" s="8" t="n">
        <v>4</v>
      </c>
      <c r="F21" s="8" t="s">
        <v>13</v>
      </c>
    </row>
    <row r="22" customFormat="false" ht="12.8" hidden="false" customHeight="false" outlineLevel="0" collapsed="false">
      <c r="B22" s="1" t="n">
        <f aca="false">B21+1</f>
        <v>396</v>
      </c>
      <c r="C22" s="8" t="s">
        <v>543</v>
      </c>
      <c r="D22" s="8" t="str">
        <f aca="false">D21</f>
        <v>TO-92</v>
      </c>
      <c r="E22" s="8" t="n">
        <v>2</v>
      </c>
      <c r="F22" s="8" t="s">
        <v>13</v>
      </c>
    </row>
    <row r="23" customFormat="false" ht="12.8" hidden="false" customHeight="false" outlineLevel="0" collapsed="false">
      <c r="B23" s="1" t="n">
        <f aca="false">B22+1</f>
        <v>397</v>
      </c>
      <c r="C23" s="8" t="s">
        <v>544</v>
      </c>
      <c r="D23" s="8" t="str">
        <f aca="false">D22</f>
        <v>TO-92</v>
      </c>
      <c r="E23" s="8" t="n">
        <v>2</v>
      </c>
      <c r="F23" s="8" t="s">
        <v>13</v>
      </c>
    </row>
    <row r="24" customFormat="false" ht="12.8" hidden="false" customHeight="false" outlineLevel="0" collapsed="false">
      <c r="B24" s="1" t="n">
        <f aca="false">B23+1</f>
        <v>398</v>
      </c>
      <c r="C24" s="8" t="s">
        <v>545</v>
      </c>
      <c r="D24" s="8" t="str">
        <f aca="false">D23</f>
        <v>TO-92</v>
      </c>
      <c r="E24" s="8" t="n">
        <v>3</v>
      </c>
      <c r="F24" s="8" t="s">
        <v>13</v>
      </c>
    </row>
    <row r="25" customFormat="false" ht="12.8" hidden="false" customHeight="false" outlineLevel="0" collapsed="false">
      <c r="B25" s="1" t="n">
        <f aca="false">B24+1</f>
        <v>399</v>
      </c>
      <c r="C25" s="8" t="s">
        <v>546</v>
      </c>
      <c r="D25" s="8" t="str">
        <f aca="false">D24</f>
        <v>TO-92</v>
      </c>
      <c r="E25" s="8" t="n">
        <v>2</v>
      </c>
      <c r="F25" s="8" t="s">
        <v>13</v>
      </c>
    </row>
    <row r="26" customFormat="false" ht="12.8" hidden="false" customHeight="false" outlineLevel="0" collapsed="false">
      <c r="B26" s="1" t="n">
        <f aca="false">B25+1</f>
        <v>400</v>
      </c>
      <c r="C26" s="8" t="s">
        <v>547</v>
      </c>
      <c r="D26" s="8" t="str">
        <f aca="false">D25</f>
        <v>TO-92</v>
      </c>
      <c r="E26" s="8" t="n">
        <v>1</v>
      </c>
      <c r="F26" s="8" t="s">
        <v>13</v>
      </c>
    </row>
    <row r="27" customFormat="false" ht="12.8" hidden="false" customHeight="false" outlineLevel="0" collapsed="false">
      <c r="B27" s="1" t="n">
        <f aca="false">B26+1</f>
        <v>401</v>
      </c>
      <c r="C27" s="8" t="s">
        <v>548</v>
      </c>
      <c r="D27" s="8" t="str">
        <f aca="false">D26</f>
        <v>TO-92</v>
      </c>
      <c r="E27" s="8" t="n">
        <v>1</v>
      </c>
      <c r="F27" s="8" t="s">
        <v>13</v>
      </c>
    </row>
    <row r="28" customFormat="false" ht="12.8" hidden="false" customHeight="false" outlineLevel="0" collapsed="false">
      <c r="B28" s="1" t="n">
        <f aca="false">B27+1</f>
        <v>402</v>
      </c>
      <c r="C28" s="8" t="s">
        <v>549</v>
      </c>
      <c r="D28" s="8" t="str">
        <f aca="false">D27</f>
        <v>TO-92</v>
      </c>
      <c r="E28" s="8" t="n">
        <v>6</v>
      </c>
      <c r="F28" s="8" t="s">
        <v>13</v>
      </c>
    </row>
    <row r="29" customFormat="false" ht="12.8" hidden="false" customHeight="false" outlineLevel="0" collapsed="false">
      <c r="B29" s="1" t="n">
        <f aca="false">B28+1</f>
        <v>403</v>
      </c>
      <c r="C29" s="8" t="s">
        <v>550</v>
      </c>
      <c r="D29" s="8" t="str">
        <f aca="false">D28</f>
        <v>TO-92</v>
      </c>
      <c r="E29" s="8" t="n">
        <v>3</v>
      </c>
      <c r="F29" s="8" t="s">
        <v>13</v>
      </c>
    </row>
    <row r="30" customFormat="false" ht="12.8" hidden="false" customHeight="false" outlineLevel="0" collapsed="false">
      <c r="B30" s="1" t="n">
        <f aca="false">B29+1</f>
        <v>404</v>
      </c>
      <c r="C30" s="8" t="s">
        <v>551</v>
      </c>
      <c r="D30" s="8" t="str">
        <f aca="false">D29</f>
        <v>TO-92</v>
      </c>
      <c r="E30" s="8" t="n">
        <v>4</v>
      </c>
      <c r="F30" s="8" t="s">
        <v>13</v>
      </c>
    </row>
    <row r="31" customFormat="false" ht="12.8" hidden="false" customHeight="false" outlineLevel="0" collapsed="false">
      <c r="B31" s="1" t="n">
        <f aca="false">B30+1</f>
        <v>405</v>
      </c>
      <c r="C31" s="8" t="s">
        <v>552</v>
      </c>
      <c r="D31" s="8" t="str">
        <f aca="false">D30</f>
        <v>TO-92</v>
      </c>
      <c r="E31" s="8" t="n">
        <v>3</v>
      </c>
      <c r="F31" s="8" t="s">
        <v>13</v>
      </c>
    </row>
    <row r="32" customFormat="false" ht="12.8" hidden="false" customHeight="false" outlineLevel="0" collapsed="false">
      <c r="B32" s="1" t="n">
        <f aca="false">B31+1</f>
        <v>406</v>
      </c>
      <c r="C32" s="8" t="s">
        <v>553</v>
      </c>
      <c r="D32" s="8" t="str">
        <f aca="false">D31</f>
        <v>TO-92</v>
      </c>
      <c r="E32" s="8" t="n">
        <v>2</v>
      </c>
      <c r="F32" s="8" t="s">
        <v>13</v>
      </c>
    </row>
    <row r="33" customFormat="false" ht="12.8" hidden="false" customHeight="false" outlineLevel="0" collapsed="false">
      <c r="B33" s="1" t="n">
        <f aca="false">B32+1</f>
        <v>407</v>
      </c>
      <c r="C33" s="8" t="s">
        <v>554</v>
      </c>
      <c r="D33" s="8" t="s">
        <v>363</v>
      </c>
      <c r="E33" s="8" t="n">
        <v>2</v>
      </c>
      <c r="F33" s="8" t="s">
        <v>34</v>
      </c>
      <c r="G33" s="20" t="s">
        <v>461</v>
      </c>
    </row>
    <row r="34" customFormat="false" ht="12.8" hidden="false" customHeight="false" outlineLevel="0" collapsed="false">
      <c r="B34" s="1" t="n">
        <f aca="false">B33+1</f>
        <v>408</v>
      </c>
      <c r="C34" s="8" t="s">
        <v>555</v>
      </c>
      <c r="D34" s="8" t="s">
        <v>363</v>
      </c>
      <c r="E34" s="8" t="n">
        <v>1</v>
      </c>
      <c r="F34" s="8" t="s">
        <v>216</v>
      </c>
    </row>
    <row r="35" customFormat="false" ht="12.8" hidden="false" customHeight="false" outlineLevel="0" collapsed="false">
      <c r="B35" s="1" t="n">
        <f aca="false">B34+1</f>
        <v>409</v>
      </c>
      <c r="C35" s="8" t="s">
        <v>556</v>
      </c>
      <c r="D35" s="8" t="s">
        <v>363</v>
      </c>
      <c r="E35" s="8" t="n">
        <v>2</v>
      </c>
      <c r="F35" s="8" t="s">
        <v>34</v>
      </c>
      <c r="G35" s="20" t="s">
        <v>521</v>
      </c>
    </row>
    <row r="36" customFormat="false" ht="12.8" hidden="false" customHeight="false" outlineLevel="0" collapsed="false">
      <c r="B36" s="1" t="n">
        <f aca="false">B35+1</f>
        <v>410</v>
      </c>
      <c r="C36" s="8" t="s">
        <v>557</v>
      </c>
      <c r="D36" s="8" t="s">
        <v>363</v>
      </c>
      <c r="E36" s="8" t="n">
        <v>1</v>
      </c>
      <c r="F36" s="8" t="s">
        <v>13</v>
      </c>
    </row>
    <row r="37" customFormat="false" ht="12.8" hidden="false" customHeight="false" outlineLevel="0" collapsed="false">
      <c r="B37" s="1" t="n">
        <f aca="false">B36+1</f>
        <v>411</v>
      </c>
      <c r="C37" s="8" t="s">
        <v>558</v>
      </c>
      <c r="D37" s="8" t="str">
        <f aca="false">D32</f>
        <v>TO-92</v>
      </c>
      <c r="E37" s="8" t="n">
        <v>1</v>
      </c>
      <c r="F37" s="8" t="s">
        <v>13</v>
      </c>
    </row>
    <row r="38" customFormat="false" ht="12.8" hidden="false" customHeight="false" outlineLevel="0" collapsed="false">
      <c r="B38" s="1" t="n">
        <f aca="false">B37+1</f>
        <v>412</v>
      </c>
      <c r="C38" s="8" t="s">
        <v>559</v>
      </c>
      <c r="D38" s="8" t="str">
        <f aca="false">D37</f>
        <v>TO-92</v>
      </c>
      <c r="E38" s="8" t="n">
        <v>2</v>
      </c>
      <c r="F38" s="8" t="s">
        <v>13</v>
      </c>
    </row>
    <row r="39" customFormat="false" ht="12.8" hidden="false" customHeight="false" outlineLevel="0" collapsed="false">
      <c r="B39" s="1" t="n">
        <f aca="false">B38+1</f>
        <v>413</v>
      </c>
      <c r="C39" s="8" t="s">
        <v>265</v>
      </c>
      <c r="D39" s="8" t="str">
        <f aca="false">D38</f>
        <v>TO-92</v>
      </c>
      <c r="E39" s="8" t="n">
        <v>1</v>
      </c>
      <c r="F39" s="8" t="s">
        <v>13</v>
      </c>
    </row>
    <row r="40" customFormat="false" ht="12.8" hidden="false" customHeight="false" outlineLevel="0" collapsed="false">
      <c r="B40" s="1" t="n">
        <f aca="false">B39+1</f>
        <v>414</v>
      </c>
      <c r="C40" s="8" t="s">
        <v>560</v>
      </c>
      <c r="D40" s="8" t="str">
        <f aca="false">D39</f>
        <v>TO-92</v>
      </c>
      <c r="E40" s="8" t="n">
        <v>1</v>
      </c>
      <c r="F40" s="8" t="s">
        <v>13</v>
      </c>
    </row>
    <row r="41" customFormat="false" ht="12.8" hidden="false" customHeight="false" outlineLevel="0" collapsed="false">
      <c r="B41" s="1" t="n">
        <f aca="false">B40+1</f>
        <v>415</v>
      </c>
      <c r="C41" s="8" t="s">
        <v>561</v>
      </c>
      <c r="D41" s="8" t="str">
        <f aca="false">D40</f>
        <v>TO-92</v>
      </c>
      <c r="E41" s="8" t="n">
        <v>1</v>
      </c>
      <c r="F41" s="8" t="s">
        <v>13</v>
      </c>
    </row>
    <row r="42" customFormat="false" ht="12.8" hidden="false" customHeight="false" outlineLevel="0" collapsed="false">
      <c r="B42" s="1" t="n">
        <f aca="false">B41+1</f>
        <v>416</v>
      </c>
      <c r="C42" s="8" t="s">
        <v>562</v>
      </c>
      <c r="D42" s="8" t="str">
        <f aca="false">D41</f>
        <v>TO-92</v>
      </c>
      <c r="E42" s="8" t="n">
        <v>2</v>
      </c>
      <c r="F42" s="8" t="s">
        <v>13</v>
      </c>
    </row>
    <row r="43" customFormat="false" ht="12.8" hidden="false" customHeight="false" outlineLevel="0" collapsed="false">
      <c r="B43" s="1" t="n">
        <f aca="false">B42+1</f>
        <v>417</v>
      </c>
      <c r="C43" s="8" t="s">
        <v>563</v>
      </c>
      <c r="D43" s="8" t="str">
        <f aca="false">D42</f>
        <v>TO-92</v>
      </c>
      <c r="E43" s="8" t="n">
        <v>1</v>
      </c>
      <c r="F43" s="8" t="s">
        <v>13</v>
      </c>
    </row>
    <row r="44" customFormat="false" ht="12.8" hidden="false" customHeight="false" outlineLevel="0" collapsed="false">
      <c r="B44" s="1" t="n">
        <f aca="false">B43+1</f>
        <v>418</v>
      </c>
      <c r="C44" s="8" t="s">
        <v>564</v>
      </c>
      <c r="D44" s="8" t="str">
        <f aca="false">D43</f>
        <v>TO-92</v>
      </c>
      <c r="E44" s="8" t="n">
        <v>1</v>
      </c>
      <c r="F44" s="8" t="s">
        <v>13</v>
      </c>
    </row>
    <row r="45" customFormat="false" ht="12.8" hidden="false" customHeight="false" outlineLevel="0" collapsed="false">
      <c r="B45" s="1" t="n">
        <f aca="false">B44+1</f>
        <v>419</v>
      </c>
      <c r="C45" s="8" t="s">
        <v>565</v>
      </c>
      <c r="D45" s="8" t="s">
        <v>566</v>
      </c>
      <c r="E45" s="8" t="n">
        <v>1</v>
      </c>
      <c r="F45" s="8" t="s">
        <v>13</v>
      </c>
    </row>
    <row r="46" customFormat="false" ht="12.8" hidden="false" customHeight="false" outlineLevel="0" collapsed="false">
      <c r="B46" s="1" t="n">
        <f aca="false">B45+1</f>
        <v>420</v>
      </c>
      <c r="C46" s="8" t="s">
        <v>567</v>
      </c>
      <c r="D46" s="8" t="s">
        <v>568</v>
      </c>
      <c r="E46" s="8" t="n">
        <v>2</v>
      </c>
      <c r="F46" s="8" t="s">
        <v>13</v>
      </c>
    </row>
    <row r="47" customFormat="false" ht="12.8" hidden="false" customHeight="false" outlineLevel="0" collapsed="false">
      <c r="B47" s="1" t="n">
        <f aca="false">B46+1</f>
        <v>421</v>
      </c>
      <c r="C47" s="8" t="s">
        <v>569</v>
      </c>
      <c r="D47" s="8" t="str">
        <f aca="false">D46</f>
        <v>TO-18</v>
      </c>
      <c r="E47" s="8" t="n">
        <v>2</v>
      </c>
      <c r="F47" s="8" t="s">
        <v>8</v>
      </c>
    </row>
    <row r="48" customFormat="false" ht="12.8" hidden="false" customHeight="false" outlineLevel="0" collapsed="false">
      <c r="B48" s="1" t="n">
        <f aca="false">B47+1</f>
        <v>422</v>
      </c>
      <c r="C48" s="8" t="s">
        <v>570</v>
      </c>
      <c r="E48" s="8" t="n">
        <v>1</v>
      </c>
      <c r="F48" s="8" t="s">
        <v>13</v>
      </c>
    </row>
    <row r="49" customFormat="false" ht="12.8" hidden="false" customHeight="false" outlineLevel="0" collapsed="false">
      <c r="B49" s="1" t="n">
        <f aca="false">B48+1</f>
        <v>423</v>
      </c>
      <c r="C49" s="8" t="s">
        <v>571</v>
      </c>
      <c r="D49" s="8" t="s">
        <v>442</v>
      </c>
      <c r="E49" s="8" t="n">
        <v>10</v>
      </c>
      <c r="F49" s="8" t="s">
        <v>13</v>
      </c>
    </row>
    <row r="50" customFormat="false" ht="12.8" hidden="false" customHeight="false" outlineLevel="0" collapsed="false">
      <c r="B50" s="1" t="n">
        <f aca="false">B49+1</f>
        <v>424</v>
      </c>
      <c r="C50" s="8" t="s">
        <v>572</v>
      </c>
      <c r="D50" s="8" t="s">
        <v>442</v>
      </c>
      <c r="E50" s="8" t="n">
        <v>1</v>
      </c>
      <c r="F50" s="8" t="s">
        <v>34</v>
      </c>
    </row>
    <row r="51" customFormat="false" ht="12.8" hidden="false" customHeight="false" outlineLevel="0" collapsed="false">
      <c r="B51" s="1" t="n">
        <f aca="false">B50+1</f>
        <v>425</v>
      </c>
      <c r="C51" s="8" t="s">
        <v>573</v>
      </c>
      <c r="D51" s="8" t="str">
        <f aca="false">D50</f>
        <v>Cerámicos</v>
      </c>
      <c r="E51" s="8" t="n">
        <v>1</v>
      </c>
      <c r="F51" s="8" t="s">
        <v>13</v>
      </c>
    </row>
    <row r="52" customFormat="false" ht="12.8" hidden="false" customHeight="false" outlineLevel="0" collapsed="false">
      <c r="B52" s="1" t="n">
        <f aca="false">B51+1</f>
        <v>426</v>
      </c>
      <c r="C52" s="8" t="s">
        <v>574</v>
      </c>
      <c r="D52" s="8" t="s">
        <v>442</v>
      </c>
      <c r="E52" s="8" t="n">
        <v>28</v>
      </c>
      <c r="F52" s="8" t="s">
        <v>13</v>
      </c>
    </row>
    <row r="53" customFormat="false" ht="12.8" hidden="false" customHeight="false" outlineLevel="0" collapsed="false">
      <c r="B53" s="1" t="n">
        <f aca="false">B52+1</f>
        <v>427</v>
      </c>
      <c r="C53" s="8" t="s">
        <v>575</v>
      </c>
      <c r="D53" s="8" t="s">
        <v>442</v>
      </c>
      <c r="E53" s="8" t="n">
        <v>1</v>
      </c>
      <c r="F53" s="8" t="s">
        <v>13</v>
      </c>
    </row>
    <row r="54" customFormat="false" ht="12.8" hidden="false" customHeight="false" outlineLevel="0" collapsed="false">
      <c r="B54" s="1" t="n">
        <f aca="false">B53+1</f>
        <v>428</v>
      </c>
      <c r="C54" s="8" t="s">
        <v>576</v>
      </c>
      <c r="D54" s="8" t="s">
        <v>442</v>
      </c>
      <c r="E54" s="8" t="n">
        <v>1</v>
      </c>
      <c r="F54" s="8" t="s">
        <v>13</v>
      </c>
    </row>
    <row r="55" customFormat="false" ht="12.8" hidden="false" customHeight="false" outlineLevel="0" collapsed="false">
      <c r="B55" s="1" t="n">
        <f aca="false">B54+1</f>
        <v>429</v>
      </c>
      <c r="C55" s="8" t="s">
        <v>577</v>
      </c>
      <c r="D55" s="8" t="s">
        <v>442</v>
      </c>
      <c r="E55" s="8" t="n">
        <v>1</v>
      </c>
      <c r="F55" s="8" t="s">
        <v>13</v>
      </c>
    </row>
    <row r="56" customFormat="false" ht="12.8" hidden="false" customHeight="false" outlineLevel="0" collapsed="false">
      <c r="B56" s="1" t="n">
        <f aca="false">B55+1</f>
        <v>430</v>
      </c>
      <c r="C56" s="8" t="s">
        <v>578</v>
      </c>
      <c r="D56" s="8" t="s">
        <v>448</v>
      </c>
      <c r="E56" s="8" t="n">
        <v>1</v>
      </c>
      <c r="F56" s="8" t="s">
        <v>13</v>
      </c>
    </row>
    <row r="57" customFormat="false" ht="12.8" hidden="false" customHeight="false" outlineLevel="0" collapsed="false">
      <c r="B57" s="1" t="n">
        <f aca="false">B56+1</f>
        <v>431</v>
      </c>
      <c r="C57" s="8" t="s">
        <v>492</v>
      </c>
      <c r="D57" s="8" t="s">
        <v>448</v>
      </c>
      <c r="E57" s="8" t="n">
        <v>1</v>
      </c>
      <c r="F57" s="8" t="s">
        <v>13</v>
      </c>
    </row>
    <row r="58" customFormat="false" ht="12.8" hidden="false" customHeight="false" outlineLevel="0" collapsed="false">
      <c r="B58" s="1" t="n">
        <f aca="false">B57+1</f>
        <v>432</v>
      </c>
      <c r="C58" s="8" t="s">
        <v>579</v>
      </c>
      <c r="D58" s="8" t="s">
        <v>448</v>
      </c>
      <c r="E58" s="8" t="n">
        <v>1</v>
      </c>
      <c r="F58" s="8" t="s">
        <v>13</v>
      </c>
    </row>
    <row r="59" customFormat="false" ht="12.8" hidden="false" customHeight="false" outlineLevel="0" collapsed="false">
      <c r="B59" s="1" t="n">
        <f aca="false">B58+1</f>
        <v>433</v>
      </c>
      <c r="C59" s="8" t="s">
        <v>443</v>
      </c>
      <c r="D59" s="8" t="s">
        <v>442</v>
      </c>
      <c r="E59" s="8" t="n">
        <v>11</v>
      </c>
      <c r="F59" s="8" t="s">
        <v>13</v>
      </c>
    </row>
    <row r="60" customFormat="false" ht="12.8" hidden="false" customHeight="false" outlineLevel="0" collapsed="false">
      <c r="B60" s="1" t="n">
        <f aca="false">B59+1</f>
        <v>434</v>
      </c>
      <c r="C60" s="8" t="s">
        <v>580</v>
      </c>
      <c r="D60" s="8" t="s">
        <v>442</v>
      </c>
      <c r="E60" s="8" t="n">
        <v>8</v>
      </c>
      <c r="F60" s="8" t="s">
        <v>13</v>
      </c>
    </row>
    <row r="61" customFormat="false" ht="12.8" hidden="false" customHeight="false" outlineLevel="0" collapsed="false">
      <c r="B61" s="1" t="n">
        <f aca="false">B60+1</f>
        <v>435</v>
      </c>
      <c r="C61" s="8" t="s">
        <v>581</v>
      </c>
      <c r="D61" s="8" t="s">
        <v>442</v>
      </c>
      <c r="E61" s="8" t="n">
        <v>3</v>
      </c>
      <c r="F61" s="8" t="s">
        <v>13</v>
      </c>
    </row>
    <row r="62" customFormat="false" ht="12.8" hidden="false" customHeight="false" outlineLevel="0" collapsed="false">
      <c r="B62" s="1" t="n">
        <f aca="false">B61+1</f>
        <v>436</v>
      </c>
      <c r="C62" s="8" t="s">
        <v>582</v>
      </c>
      <c r="D62" s="8" t="s">
        <v>442</v>
      </c>
      <c r="E62" s="8" t="n">
        <v>3</v>
      </c>
      <c r="F62" s="8" t="s">
        <v>13</v>
      </c>
    </row>
    <row r="63" customFormat="false" ht="12.8" hidden="false" customHeight="false" outlineLevel="0" collapsed="false">
      <c r="B63" s="1" t="n">
        <f aca="false">B62+1</f>
        <v>437</v>
      </c>
      <c r="C63" s="8" t="s">
        <v>583</v>
      </c>
      <c r="D63" s="8" t="s">
        <v>442</v>
      </c>
      <c r="E63" s="8" t="n">
        <v>2</v>
      </c>
      <c r="F63" s="8" t="s">
        <v>13</v>
      </c>
    </row>
    <row r="64" customFormat="false" ht="12.8" hidden="false" customHeight="false" outlineLevel="0" collapsed="false">
      <c r="B64" s="1" t="n">
        <f aca="false">B63+1</f>
        <v>438</v>
      </c>
      <c r="C64" s="8" t="s">
        <v>584</v>
      </c>
      <c r="D64" s="8" t="s">
        <v>442</v>
      </c>
      <c r="E64" s="8" t="n">
        <v>2</v>
      </c>
      <c r="F64" s="8" t="s">
        <v>13</v>
      </c>
    </row>
    <row r="65" customFormat="false" ht="12.8" hidden="false" customHeight="false" outlineLevel="0" collapsed="false">
      <c r="B65" s="1" t="n">
        <f aca="false">B64+1</f>
        <v>439</v>
      </c>
      <c r="C65" s="8" t="s">
        <v>345</v>
      </c>
      <c r="D65" s="8" t="s">
        <v>442</v>
      </c>
      <c r="E65" s="8" t="n">
        <v>12</v>
      </c>
      <c r="F65" s="8" t="s">
        <v>13</v>
      </c>
    </row>
    <row r="66" customFormat="false" ht="12.8" hidden="false" customHeight="false" outlineLevel="0" collapsed="false">
      <c r="B66" s="1" t="n">
        <f aca="false">B65+1</f>
        <v>440</v>
      </c>
      <c r="C66" s="8" t="s">
        <v>585</v>
      </c>
      <c r="D66" s="8" t="s">
        <v>442</v>
      </c>
      <c r="E66" s="8" t="n">
        <v>2</v>
      </c>
      <c r="F66" s="8" t="s">
        <v>13</v>
      </c>
    </row>
    <row r="67" customFormat="false" ht="12.8" hidden="false" customHeight="false" outlineLevel="0" collapsed="false">
      <c r="B67" s="1" t="n">
        <f aca="false">B66+1</f>
        <v>441</v>
      </c>
      <c r="C67" s="8" t="s">
        <v>446</v>
      </c>
      <c r="D67" s="8" t="s">
        <v>442</v>
      </c>
      <c r="E67" s="8" t="n">
        <v>5</v>
      </c>
      <c r="F67" s="8" t="s">
        <v>13</v>
      </c>
    </row>
    <row r="68" customFormat="false" ht="12.8" hidden="false" customHeight="false" outlineLevel="0" collapsed="false">
      <c r="B68" s="1" t="n">
        <f aca="false">B67+1</f>
        <v>442</v>
      </c>
      <c r="C68" s="8" t="s">
        <v>586</v>
      </c>
      <c r="D68" s="8" t="s">
        <v>442</v>
      </c>
      <c r="E68" s="8" t="n">
        <v>1</v>
      </c>
      <c r="F68" s="8" t="s">
        <v>13</v>
      </c>
    </row>
    <row r="69" customFormat="false" ht="12.8" hidden="false" customHeight="false" outlineLevel="0" collapsed="false">
      <c r="B69" s="1" t="n">
        <f aca="false">B68+1</f>
        <v>443</v>
      </c>
      <c r="C69" s="8" t="s">
        <v>587</v>
      </c>
      <c r="D69" s="8" t="s">
        <v>363</v>
      </c>
      <c r="E69" s="8" t="n">
        <v>34</v>
      </c>
      <c r="F69" s="8" t="s">
        <v>13</v>
      </c>
    </row>
    <row r="70" customFormat="false" ht="12.8" hidden="false" customHeight="false" outlineLevel="0" collapsed="false">
      <c r="B70" s="1" t="n">
        <f aca="false">B69+1</f>
        <v>444</v>
      </c>
      <c r="C70" s="8" t="s">
        <v>184</v>
      </c>
      <c r="D70" s="23" t="s">
        <v>67</v>
      </c>
      <c r="E70" s="8" t="n">
        <v>1</v>
      </c>
      <c r="F70" s="8" t="s">
        <v>13</v>
      </c>
    </row>
    <row r="71" customFormat="false" ht="12.8" hidden="false" customHeight="false" outlineLevel="0" collapsed="false">
      <c r="B71" s="1" t="n">
        <f aca="false">B70+1</f>
        <v>445</v>
      </c>
      <c r="C71" s="8" t="s">
        <v>588</v>
      </c>
      <c r="E71" s="8" t="n">
        <v>1</v>
      </c>
      <c r="F71" s="8" t="s">
        <v>13</v>
      </c>
    </row>
    <row r="72" customFormat="false" ht="12.8" hidden="false" customHeight="false" outlineLevel="0" collapsed="false">
      <c r="B72" s="1" t="n">
        <f aca="false">B71+1</f>
        <v>446</v>
      </c>
      <c r="C72" s="8" t="s">
        <v>589</v>
      </c>
      <c r="E72" s="8" t="n">
        <v>2</v>
      </c>
      <c r="F72" s="8" t="s">
        <v>34</v>
      </c>
      <c r="G72" s="20" t="s">
        <v>590</v>
      </c>
    </row>
    <row r="73" customFormat="false" ht="12.8" hidden="false" customHeight="false" outlineLevel="0" collapsed="false">
      <c r="B73" s="1" t="n">
        <f aca="false">B72+1</f>
        <v>447</v>
      </c>
      <c r="C73" s="8" t="s">
        <v>591</v>
      </c>
      <c r="E73" s="8" t="n">
        <v>2</v>
      </c>
      <c r="F73" s="8" t="s">
        <v>13</v>
      </c>
    </row>
    <row r="74" customFormat="false" ht="12.8" hidden="false" customHeight="false" outlineLevel="0" collapsed="false">
      <c r="B74" s="24" t="n">
        <f aca="false">B73+1</f>
        <v>448</v>
      </c>
      <c r="C74" s="9" t="s">
        <v>592</v>
      </c>
      <c r="D74" s="8" t="s">
        <v>593</v>
      </c>
      <c r="E74" s="8" t="n">
        <v>18</v>
      </c>
      <c r="F74" s="8" t="s">
        <v>13</v>
      </c>
    </row>
    <row r="75" customFormat="false" ht="23.85" hidden="false" customHeight="false" outlineLevel="0" collapsed="false">
      <c r="B75" s="24"/>
      <c r="C75" s="9"/>
      <c r="D75" s="20" t="s">
        <v>594</v>
      </c>
      <c r="E75" s="8" t="n">
        <v>1</v>
      </c>
      <c r="F75" s="8" t="s">
        <v>34</v>
      </c>
    </row>
    <row r="76" customFormat="false" ht="12.8" hidden="false" customHeight="false" outlineLevel="0" collapsed="false">
      <c r="B76" s="24"/>
      <c r="C76" s="9"/>
      <c r="D76" s="8" t="s">
        <v>595</v>
      </c>
      <c r="E76" s="8" t="n">
        <v>2</v>
      </c>
      <c r="F76" s="8" t="s">
        <v>216</v>
      </c>
    </row>
    <row r="77" customFormat="false" ht="12.8" hidden="false" customHeight="false" outlineLevel="0" collapsed="false">
      <c r="B77" s="24"/>
      <c r="C77" s="9"/>
      <c r="D77" s="8" t="s">
        <v>596</v>
      </c>
      <c r="E77" s="8" t="n">
        <v>2</v>
      </c>
      <c r="F77" s="8" t="s">
        <v>13</v>
      </c>
    </row>
    <row r="78" customFormat="false" ht="12.8" hidden="false" customHeight="false" outlineLevel="0" collapsed="false">
      <c r="B78" s="24" t="n">
        <f aca="false">B74+1</f>
        <v>449</v>
      </c>
      <c r="C78" s="9" t="s">
        <v>217</v>
      </c>
      <c r="D78" s="8" t="s">
        <v>593</v>
      </c>
      <c r="E78" s="8" t="n">
        <v>12</v>
      </c>
      <c r="F78" s="8" t="s">
        <v>13</v>
      </c>
    </row>
    <row r="79" customFormat="false" ht="23.85" hidden="false" customHeight="false" outlineLevel="0" collapsed="false">
      <c r="B79" s="24"/>
      <c r="C79" s="9"/>
      <c r="D79" s="20" t="s">
        <v>597</v>
      </c>
      <c r="E79" s="8" t="n">
        <v>1</v>
      </c>
      <c r="F79" s="8" t="s">
        <v>34</v>
      </c>
    </row>
    <row r="80" customFormat="false" ht="12.8" hidden="false" customHeight="false" outlineLevel="0" collapsed="false">
      <c r="B80" s="24"/>
      <c r="C80" s="9"/>
      <c r="D80" s="8" t="s">
        <v>595</v>
      </c>
      <c r="E80" s="8" t="n">
        <v>1</v>
      </c>
      <c r="F80" s="8" t="s">
        <v>216</v>
      </c>
    </row>
    <row r="81" customFormat="false" ht="12.8" hidden="false" customHeight="false" outlineLevel="0" collapsed="false">
      <c r="B81" s="24"/>
      <c r="C81" s="9"/>
      <c r="D81" s="8" t="s">
        <v>596</v>
      </c>
      <c r="E81" s="8" t="n">
        <v>3</v>
      </c>
      <c r="F81" s="8" t="s">
        <v>13</v>
      </c>
    </row>
    <row r="82" customFormat="false" ht="12.8" hidden="false" customHeight="false" outlineLevel="0" collapsed="false">
      <c r="B82" s="24" t="n">
        <f aca="false">B78+1</f>
        <v>450</v>
      </c>
      <c r="C82" s="9" t="s">
        <v>219</v>
      </c>
      <c r="D82" s="8" t="s">
        <v>593</v>
      </c>
      <c r="E82" s="8" t="n">
        <v>5</v>
      </c>
      <c r="F82" s="8" t="s">
        <v>13</v>
      </c>
    </row>
    <row r="83" customFormat="false" ht="12.8" hidden="false" customHeight="false" outlineLevel="0" collapsed="false">
      <c r="B83" s="24"/>
      <c r="C83" s="9"/>
      <c r="D83" s="8" t="s">
        <v>598</v>
      </c>
      <c r="E83" s="8" t="n">
        <v>2</v>
      </c>
      <c r="F83" s="8" t="s">
        <v>216</v>
      </c>
    </row>
    <row r="84" customFormat="false" ht="12.8" hidden="false" customHeight="false" outlineLevel="0" collapsed="false">
      <c r="B84" s="1" t="n">
        <f aca="false">B82+1</f>
        <v>451</v>
      </c>
      <c r="C84" s="8" t="s">
        <v>599</v>
      </c>
      <c r="D84" s="8" t="s">
        <v>326</v>
      </c>
      <c r="E84" s="8" t="n">
        <v>1</v>
      </c>
      <c r="F84" s="8" t="s">
        <v>13</v>
      </c>
    </row>
    <row r="85" customFormat="false" ht="12.8" hidden="false" customHeight="false" outlineLevel="0" collapsed="false">
      <c r="B85" s="1" t="n">
        <f aca="false">B84+1</f>
        <v>452</v>
      </c>
      <c r="C85" s="8" t="s">
        <v>387</v>
      </c>
      <c r="E85" s="8" t="n">
        <v>1</v>
      </c>
      <c r="F85" s="8" t="s">
        <v>8</v>
      </c>
    </row>
    <row r="86" customFormat="false" ht="12.8" hidden="false" customHeight="false" outlineLevel="0" collapsed="false">
      <c r="B86" s="1" t="n">
        <f aca="false">B85+1</f>
        <v>453</v>
      </c>
      <c r="C86" s="8" t="s">
        <v>600</v>
      </c>
      <c r="D86" s="8" t="s">
        <v>601</v>
      </c>
      <c r="E86" s="8" t="n">
        <v>1</v>
      </c>
      <c r="F86" s="8" t="s">
        <v>8</v>
      </c>
    </row>
    <row r="87" customFormat="false" ht="12.8" hidden="false" customHeight="false" outlineLevel="0" collapsed="false">
      <c r="B87" s="1" t="n">
        <f aca="false">B86+1</f>
        <v>454</v>
      </c>
      <c r="C87" s="8" t="s">
        <v>602</v>
      </c>
      <c r="D87" s="8" t="s">
        <v>335</v>
      </c>
      <c r="E87" s="8" t="n">
        <v>4</v>
      </c>
      <c r="F87" s="8" t="s">
        <v>13</v>
      </c>
    </row>
    <row r="88" customFormat="false" ht="12.8" hidden="false" customHeight="false" outlineLevel="0" collapsed="false">
      <c r="B88" s="1" t="n">
        <f aca="false">B87+1</f>
        <v>455</v>
      </c>
      <c r="C88" s="8" t="s">
        <v>603</v>
      </c>
      <c r="E88" s="8" t="n">
        <v>7</v>
      </c>
      <c r="F88" s="8" t="s">
        <v>13</v>
      </c>
    </row>
    <row r="89" customFormat="false" ht="23.85" hidden="false" customHeight="false" outlineLevel="0" collapsed="false">
      <c r="B89" s="1" t="n">
        <f aca="false">B88+1</f>
        <v>456</v>
      </c>
      <c r="C89" s="8" t="s">
        <v>604</v>
      </c>
      <c r="E89" s="8" t="n">
        <v>4</v>
      </c>
      <c r="F89" s="8" t="s">
        <v>89</v>
      </c>
      <c r="G89" s="20" t="s">
        <v>605</v>
      </c>
    </row>
    <row r="90" customFormat="false" ht="23.85" hidden="false" customHeight="false" outlineLevel="0" collapsed="false">
      <c r="B90" s="1" t="n">
        <f aca="false">B89+1</f>
        <v>457</v>
      </c>
      <c r="C90" s="8" t="s">
        <v>606</v>
      </c>
      <c r="E90" s="8" t="n">
        <v>12</v>
      </c>
      <c r="F90" s="8" t="s">
        <v>34</v>
      </c>
      <c r="G90" s="20" t="s">
        <v>607</v>
      </c>
    </row>
    <row r="91" customFormat="false" ht="12.8" hidden="false" customHeight="false" outlineLevel="0" collapsed="false">
      <c r="B91" s="1" t="n">
        <f aca="false">B90+1</f>
        <v>458</v>
      </c>
      <c r="C91" s="8" t="s">
        <v>608</v>
      </c>
      <c r="E91" s="8" t="n">
        <v>1</v>
      </c>
      <c r="F91" s="8" t="s">
        <v>8</v>
      </c>
      <c r="G91" s="20" t="s">
        <v>609</v>
      </c>
    </row>
    <row r="92" customFormat="false" ht="12.8" hidden="false" customHeight="false" outlineLevel="0" collapsed="false">
      <c r="B92" s="1" t="n">
        <f aca="false">B91+1</f>
        <v>459</v>
      </c>
      <c r="C92" s="8" t="s">
        <v>610</v>
      </c>
      <c r="E92" s="8" t="n">
        <v>16</v>
      </c>
      <c r="F92" s="8" t="s">
        <v>13</v>
      </c>
    </row>
    <row r="93" customFormat="false" ht="12.8" hidden="false" customHeight="false" outlineLevel="0" collapsed="false">
      <c r="B93" s="1" t="n">
        <f aca="false">B92+1</f>
        <v>460</v>
      </c>
      <c r="C93" s="8" t="s">
        <v>611</v>
      </c>
      <c r="D93" s="8" t="s">
        <v>326</v>
      </c>
      <c r="E93" s="8" t="n">
        <v>1</v>
      </c>
      <c r="F93" s="8" t="s">
        <v>13</v>
      </c>
    </row>
    <row r="94" customFormat="false" ht="12.8" hidden="false" customHeight="false" outlineLevel="0" collapsed="false">
      <c r="B94" s="1" t="n">
        <f aca="false">B93+1</f>
        <v>461</v>
      </c>
      <c r="C94" s="8" t="s">
        <v>194</v>
      </c>
      <c r="D94" s="8" t="s">
        <v>326</v>
      </c>
      <c r="E94" s="8" t="n">
        <v>1</v>
      </c>
      <c r="F94" s="8" t="s">
        <v>13</v>
      </c>
    </row>
    <row r="95" customFormat="false" ht="12.8" hidden="false" customHeight="false" outlineLevel="0" collapsed="false">
      <c r="B95" s="1" t="n">
        <f aca="false">B94+1</f>
        <v>462</v>
      </c>
      <c r="C95" s="8" t="s">
        <v>192</v>
      </c>
      <c r="D95" s="8" t="s">
        <v>65</v>
      </c>
      <c r="E95" s="8" t="n">
        <v>7</v>
      </c>
      <c r="F95" s="8" t="s">
        <v>13</v>
      </c>
    </row>
    <row r="96" customFormat="false" ht="12.8" hidden="false" customHeight="false" outlineLevel="0" collapsed="false">
      <c r="B96" s="1" t="n">
        <f aca="false">B95+1</f>
        <v>463</v>
      </c>
      <c r="C96" s="8" t="s">
        <v>194</v>
      </c>
      <c r="D96" s="8" t="s">
        <v>612</v>
      </c>
      <c r="E96" s="8" t="n">
        <v>1</v>
      </c>
      <c r="F96" s="8" t="s">
        <v>13</v>
      </c>
    </row>
    <row r="97" customFormat="false" ht="12.8" hidden="false" customHeight="false" outlineLevel="0" collapsed="false">
      <c r="B97" s="1" t="n">
        <f aca="false">B96+1</f>
        <v>464</v>
      </c>
      <c r="C97" s="8" t="s">
        <v>613</v>
      </c>
      <c r="E97" s="8" t="n">
        <v>1</v>
      </c>
      <c r="F97" s="8" t="s">
        <v>13</v>
      </c>
    </row>
    <row r="98" customFormat="false" ht="12.8" hidden="false" customHeight="false" outlineLevel="0" collapsed="false">
      <c r="B98" s="1" t="n">
        <f aca="false">B97+1</f>
        <v>465</v>
      </c>
      <c r="C98" s="8" t="s">
        <v>614</v>
      </c>
      <c r="D98" s="8" t="s">
        <v>615</v>
      </c>
      <c r="E98" s="8" t="n">
        <v>1</v>
      </c>
      <c r="F98" s="8" t="s">
        <v>13</v>
      </c>
    </row>
    <row r="99" customFormat="false" ht="12.8" hidden="false" customHeight="false" outlineLevel="0" collapsed="false">
      <c r="B99" s="1" t="n">
        <f aca="false">B98+1</f>
        <v>466</v>
      </c>
      <c r="C99" s="8" t="s">
        <v>616</v>
      </c>
      <c r="E99" s="8" t="n">
        <v>1</v>
      </c>
      <c r="F99" s="8" t="s">
        <v>13</v>
      </c>
    </row>
    <row r="100" customFormat="false" ht="12.8" hidden="false" customHeight="false" outlineLevel="0" collapsed="false">
      <c r="B100" s="1" t="n">
        <f aca="false">B99+1</f>
        <v>467</v>
      </c>
      <c r="C100" s="8" t="s">
        <v>617</v>
      </c>
      <c r="E100" s="8" t="n">
        <v>1</v>
      </c>
      <c r="F100" s="8" t="s">
        <v>13</v>
      </c>
    </row>
    <row r="101" customFormat="false" ht="23.85" hidden="false" customHeight="false" outlineLevel="0" collapsed="false">
      <c r="B101" s="1" t="n">
        <f aca="false">B100+1</f>
        <v>468</v>
      </c>
      <c r="C101" s="8" t="s">
        <v>192</v>
      </c>
      <c r="D101" s="8" t="s">
        <v>618</v>
      </c>
      <c r="E101" s="8" t="n">
        <v>13</v>
      </c>
      <c r="F101" s="8" t="s">
        <v>34</v>
      </c>
      <c r="G101" s="20" t="s">
        <v>619</v>
      </c>
    </row>
    <row r="102" customFormat="false" ht="23.85" hidden="false" customHeight="false" outlineLevel="0" collapsed="false">
      <c r="B102" s="1" t="n">
        <f aca="false">B101+1</f>
        <v>469</v>
      </c>
      <c r="C102" s="8" t="s">
        <v>611</v>
      </c>
      <c r="D102" s="8" t="str">
        <f aca="false">D101</f>
        <v>¼ w película de carbono</v>
      </c>
      <c r="E102" s="8" t="n">
        <v>12</v>
      </c>
      <c r="F102" s="8" t="s">
        <v>34</v>
      </c>
      <c r="G102" s="20" t="str">
        <f aca="false">G101</f>
        <v>Algunos de estos presentan terminales muy cortos</v>
      </c>
    </row>
    <row r="103" customFormat="false" ht="23.85" hidden="false" customHeight="false" outlineLevel="0" collapsed="false">
      <c r="B103" s="1" t="n">
        <f aca="false">B102+1</f>
        <v>470</v>
      </c>
      <c r="C103" s="8" t="s">
        <v>46</v>
      </c>
      <c r="D103" s="8" t="str">
        <f aca="false">D102</f>
        <v>¼ w película de carbono</v>
      </c>
      <c r="E103" s="8" t="n">
        <v>13</v>
      </c>
      <c r="F103" s="8" t="s">
        <v>34</v>
      </c>
      <c r="G103" s="20" t="str">
        <f aca="false">G102</f>
        <v>Algunos de estos presentan terminales muy cortos</v>
      </c>
    </row>
    <row r="104" customFormat="false" ht="23.85" hidden="false" customHeight="false" outlineLevel="0" collapsed="false">
      <c r="B104" s="1" t="n">
        <f aca="false">B103+1</f>
        <v>471</v>
      </c>
      <c r="C104" s="8" t="s">
        <v>620</v>
      </c>
      <c r="D104" s="8" t="str">
        <f aca="false">D103</f>
        <v>¼ w película de carbono</v>
      </c>
      <c r="E104" s="8" t="n">
        <v>7</v>
      </c>
      <c r="F104" s="8" t="s">
        <v>34</v>
      </c>
      <c r="G104" s="20" t="str">
        <f aca="false">G103</f>
        <v>Algunos de estos presentan terminales muy cortos</v>
      </c>
    </row>
    <row r="105" customFormat="false" ht="12.8" hidden="false" customHeight="false" outlineLevel="0" collapsed="false">
      <c r="B105" s="1" t="n">
        <f aca="false">B104+1</f>
        <v>472</v>
      </c>
      <c r="C105" s="8" t="s">
        <v>621</v>
      </c>
      <c r="E105" s="8" t="n">
        <v>2</v>
      </c>
      <c r="F105" s="8" t="s">
        <v>13</v>
      </c>
    </row>
    <row r="106" customFormat="false" ht="12.8" hidden="false" customHeight="false" outlineLevel="0" collapsed="false">
      <c r="B106" s="1" t="n">
        <f aca="false">B105+1</f>
        <v>473</v>
      </c>
      <c r="C106" s="8" t="s">
        <v>622</v>
      </c>
      <c r="E106" s="8" t="n">
        <v>3</v>
      </c>
      <c r="F106" s="8" t="s">
        <v>13</v>
      </c>
    </row>
    <row r="107" customFormat="false" ht="12.8" hidden="false" customHeight="false" outlineLevel="0" collapsed="false">
      <c r="B107" s="1" t="n">
        <f aca="false">B106+1</f>
        <v>474</v>
      </c>
      <c r="C107" s="8" t="s">
        <v>623</v>
      </c>
      <c r="E107" s="8" t="n">
        <v>3</v>
      </c>
      <c r="F107" s="8" t="s">
        <v>13</v>
      </c>
    </row>
    <row r="108" customFormat="false" ht="12.8" hidden="false" customHeight="false" outlineLevel="0" collapsed="false">
      <c r="B108" s="1" t="n">
        <f aca="false">B107+1</f>
        <v>475</v>
      </c>
      <c r="C108" s="8" t="s">
        <v>624</v>
      </c>
      <c r="E108" s="8" t="n">
        <v>2</v>
      </c>
      <c r="F108" s="8" t="s">
        <v>13</v>
      </c>
    </row>
    <row r="109" customFormat="false" ht="12.8" hidden="false" customHeight="false" outlineLevel="0" collapsed="false">
      <c r="B109" s="1" t="n">
        <f aca="false">B108+1</f>
        <v>476</v>
      </c>
      <c r="C109" s="8" t="s">
        <v>625</v>
      </c>
      <c r="E109" s="8" t="n">
        <v>1</v>
      </c>
      <c r="F109" s="8" t="s">
        <v>13</v>
      </c>
    </row>
    <row r="110" customFormat="false" ht="12.8" hidden="false" customHeight="false" outlineLevel="0" collapsed="false">
      <c r="B110" s="1" t="n">
        <f aca="false">B109+1</f>
        <v>477</v>
      </c>
      <c r="C110" s="8" t="s">
        <v>626</v>
      </c>
      <c r="E110" s="8" t="n">
        <v>1</v>
      </c>
      <c r="F110" s="8" t="s">
        <v>34</v>
      </c>
    </row>
    <row r="111" customFormat="false" ht="12.8" hidden="false" customHeight="false" outlineLevel="0" collapsed="false">
      <c r="B111" s="1" t="n">
        <f aca="false">B110+1</f>
        <v>478</v>
      </c>
      <c r="C111" s="8" t="s">
        <v>193</v>
      </c>
      <c r="D111" s="8" t="str">
        <f aca="false">D104</f>
        <v>¼ w película de carbono</v>
      </c>
      <c r="E111" s="8" t="n">
        <v>6</v>
      </c>
      <c r="F111" s="8" t="s">
        <v>13</v>
      </c>
    </row>
    <row r="112" customFormat="false" ht="12.8" hidden="false" customHeight="false" outlineLevel="0" collapsed="false">
      <c r="B112" s="1" t="n">
        <f aca="false">B111+1</f>
        <v>479</v>
      </c>
      <c r="C112" s="8" t="s">
        <v>627</v>
      </c>
      <c r="D112" s="8" t="str">
        <f aca="false">D111</f>
        <v>¼ w película de carbono</v>
      </c>
      <c r="E112" s="8" t="n">
        <v>3</v>
      </c>
      <c r="F112" s="8" t="s">
        <v>13</v>
      </c>
    </row>
    <row r="113" customFormat="false" ht="12.8" hidden="false" customHeight="false" outlineLevel="0" collapsed="false">
      <c r="B113" s="1" t="n">
        <f aca="false">B112+1</f>
        <v>480</v>
      </c>
      <c r="C113" s="8" t="s">
        <v>628</v>
      </c>
      <c r="D113" s="8" t="str">
        <f aca="false">D112</f>
        <v>¼ w película de carbono</v>
      </c>
      <c r="E113" s="8" t="n">
        <v>3</v>
      </c>
      <c r="F113" s="8" t="s">
        <v>13</v>
      </c>
    </row>
    <row r="114" customFormat="false" ht="12.8" hidden="false" customHeight="false" outlineLevel="0" collapsed="false">
      <c r="B114" s="1" t="n">
        <f aca="false">B113+1</f>
        <v>481</v>
      </c>
      <c r="C114" s="8" t="s">
        <v>629</v>
      </c>
      <c r="D114" s="8" t="s">
        <v>541</v>
      </c>
      <c r="E114" s="8" t="n">
        <v>1</v>
      </c>
      <c r="F114" s="8" t="s">
        <v>13</v>
      </c>
    </row>
    <row r="115" customFormat="false" ht="12.8" hidden="false" customHeight="false" outlineLevel="0" collapsed="false">
      <c r="B115" s="1" t="n">
        <f aca="false">B114+1</f>
        <v>482</v>
      </c>
      <c r="C115" s="8" t="s">
        <v>630</v>
      </c>
      <c r="D115" s="8" t="str">
        <f aca="false">D113</f>
        <v>¼ w película de carbono</v>
      </c>
      <c r="E115" s="8" t="n">
        <v>2</v>
      </c>
      <c r="F115" s="8" t="s">
        <v>13</v>
      </c>
    </row>
    <row r="116" customFormat="false" ht="12.8" hidden="false" customHeight="false" outlineLevel="0" collapsed="false">
      <c r="B116" s="1" t="n">
        <f aca="false">B115+1</f>
        <v>483</v>
      </c>
      <c r="C116" s="8" t="s">
        <v>631</v>
      </c>
      <c r="D116" s="8" t="str">
        <f aca="false">D115</f>
        <v>¼ w película de carbono</v>
      </c>
      <c r="E116" s="8" t="n">
        <v>2</v>
      </c>
      <c r="F116" s="8" t="s">
        <v>13</v>
      </c>
    </row>
    <row r="117" customFormat="false" ht="12.8" hidden="false" customHeight="false" outlineLevel="0" collapsed="false">
      <c r="B117" s="1" t="n">
        <f aca="false">B116+1</f>
        <v>484</v>
      </c>
      <c r="C117" s="8" t="s">
        <v>632</v>
      </c>
      <c r="D117" s="8" t="str">
        <f aca="false">D116</f>
        <v>¼ w película de carbono</v>
      </c>
      <c r="E117" s="8" t="n">
        <v>5</v>
      </c>
      <c r="F117" s="8" t="s">
        <v>13</v>
      </c>
    </row>
    <row r="118" customFormat="false" ht="12.8" hidden="false" customHeight="false" outlineLevel="0" collapsed="false">
      <c r="B118" s="1" t="n">
        <f aca="false">B117+1</f>
        <v>485</v>
      </c>
      <c r="C118" s="8" t="s">
        <v>633</v>
      </c>
      <c r="D118" s="8" t="str">
        <f aca="false">D117</f>
        <v>¼ w película de carbono</v>
      </c>
      <c r="E118" s="8" t="n">
        <v>1</v>
      </c>
      <c r="F118" s="8" t="s">
        <v>13</v>
      </c>
    </row>
    <row r="119" customFormat="false" ht="12.8" hidden="false" customHeight="false" outlineLevel="0" collapsed="false">
      <c r="B119" s="1" t="n">
        <f aca="false">B118+1</f>
        <v>486</v>
      </c>
      <c r="C119" s="8" t="s">
        <v>634</v>
      </c>
      <c r="D119" s="8" t="s">
        <v>635</v>
      </c>
      <c r="E119" s="8" t="n">
        <v>2</v>
      </c>
      <c r="F119" s="8" t="s">
        <v>13</v>
      </c>
    </row>
    <row r="120" customFormat="false" ht="12.8" hidden="false" customHeight="false" outlineLevel="0" collapsed="false">
      <c r="B120" s="1" t="n">
        <f aca="false">B119+1</f>
        <v>487</v>
      </c>
      <c r="C120" s="8" t="s">
        <v>631</v>
      </c>
      <c r="D120" s="8" t="str">
        <f aca="false">D119</f>
        <v>½ w película metálica</v>
      </c>
      <c r="E120" s="8" t="n">
        <v>1</v>
      </c>
      <c r="F120" s="8" t="s">
        <v>13</v>
      </c>
    </row>
    <row r="121" customFormat="false" ht="12.8" hidden="false" customHeight="false" outlineLevel="0" collapsed="false">
      <c r="B121" s="1" t="n">
        <f aca="false">B120+1</f>
        <v>488</v>
      </c>
      <c r="C121" s="8" t="s">
        <v>636</v>
      </c>
      <c r="D121" s="8" t="s">
        <v>65</v>
      </c>
      <c r="E121" s="8" t="n">
        <v>1</v>
      </c>
      <c r="F121" s="8" t="s">
        <v>13</v>
      </c>
    </row>
    <row r="122" customFormat="false" ht="12.8" hidden="false" customHeight="false" outlineLevel="0" collapsed="false">
      <c r="B122" s="1" t="n">
        <f aca="false">B121+1</f>
        <v>489</v>
      </c>
      <c r="C122" s="8" t="s">
        <v>637</v>
      </c>
      <c r="D122" s="8" t="str">
        <f aca="false">D118</f>
        <v>¼ w película de carbono</v>
      </c>
      <c r="E122" s="8" t="n">
        <v>3</v>
      </c>
      <c r="F122" s="8" t="s">
        <v>13</v>
      </c>
    </row>
    <row r="123" customFormat="false" ht="12.8" hidden="false" customHeight="false" outlineLevel="0" collapsed="false">
      <c r="B123" s="1" t="n">
        <f aca="false">B122+1</f>
        <v>490</v>
      </c>
      <c r="C123" s="8" t="s">
        <v>638</v>
      </c>
      <c r="D123" s="8" t="str">
        <f aca="false">D122</f>
        <v>¼ w película de carbono</v>
      </c>
      <c r="E123" s="8" t="n">
        <v>3</v>
      </c>
      <c r="F123" s="8" t="s">
        <v>13</v>
      </c>
    </row>
    <row r="124" customFormat="false" ht="12.8" hidden="false" customHeight="false" outlineLevel="0" collapsed="false">
      <c r="B124" s="1" t="n">
        <f aca="false">B123+1</f>
        <v>491</v>
      </c>
      <c r="C124" s="8" t="s">
        <v>639</v>
      </c>
      <c r="D124" s="8" t="str">
        <f aca="false">D123</f>
        <v>¼ w película de carbono</v>
      </c>
      <c r="E124" s="8" t="n">
        <v>1</v>
      </c>
      <c r="F124" s="8" t="s">
        <v>13</v>
      </c>
    </row>
    <row r="125" customFormat="false" ht="23.85" hidden="false" customHeight="false" outlineLevel="0" collapsed="false">
      <c r="B125" s="1" t="n">
        <f aca="false">B124+1</f>
        <v>492</v>
      </c>
      <c r="C125" s="8" t="s">
        <v>640</v>
      </c>
      <c r="D125" s="8" t="str">
        <f aca="false">D124</f>
        <v>¼ w película de carbono</v>
      </c>
      <c r="E125" s="8" t="n">
        <v>2</v>
      </c>
      <c r="F125" s="8" t="s">
        <v>34</v>
      </c>
      <c r="G125" s="20" t="str">
        <f aca="false">G104</f>
        <v>Algunos de estos presentan terminales muy cortos</v>
      </c>
    </row>
    <row r="126" customFormat="false" ht="12.8" hidden="false" customHeight="false" outlineLevel="0" collapsed="false">
      <c r="B126" s="1" t="n">
        <f aca="false">B125+1</f>
        <v>493</v>
      </c>
      <c r="C126" s="8" t="s">
        <v>641</v>
      </c>
      <c r="D126" s="8" t="str">
        <f aca="false">D125</f>
        <v>¼ w película de carbono</v>
      </c>
      <c r="E126" s="8" t="n">
        <v>1</v>
      </c>
      <c r="F126" s="8" t="s">
        <v>13</v>
      </c>
    </row>
    <row r="127" customFormat="false" ht="12.8" hidden="false" customHeight="false" outlineLevel="0" collapsed="false">
      <c r="B127" s="1" t="n">
        <f aca="false">B126+1</f>
        <v>494</v>
      </c>
      <c r="C127" s="8" t="s">
        <v>642</v>
      </c>
      <c r="D127" s="8" t="s">
        <v>643</v>
      </c>
      <c r="E127" s="8" t="n">
        <v>1</v>
      </c>
      <c r="F127" s="8" t="s">
        <v>13</v>
      </c>
    </row>
    <row r="128" customFormat="false" ht="12.8" hidden="false" customHeight="false" outlineLevel="0" collapsed="false">
      <c r="B128" s="1" t="n">
        <f aca="false">B127+1</f>
        <v>495</v>
      </c>
      <c r="C128" s="8" t="s">
        <v>644</v>
      </c>
      <c r="D128" s="8" t="s">
        <v>635</v>
      </c>
      <c r="E128" s="8" t="n">
        <v>1</v>
      </c>
      <c r="F128" s="8" t="s">
        <v>13</v>
      </c>
    </row>
    <row r="129" customFormat="false" ht="12.8" hidden="false" customHeight="false" outlineLevel="0" collapsed="false">
      <c r="B129" s="1" t="n">
        <f aca="false">B128+1</f>
        <v>496</v>
      </c>
      <c r="C129" s="8" t="s">
        <v>645</v>
      </c>
      <c r="D129" s="8" t="str">
        <f aca="false">D128</f>
        <v>½ w película metálica</v>
      </c>
      <c r="E129" s="8" t="n">
        <v>2</v>
      </c>
      <c r="F129" s="8" t="s">
        <v>13</v>
      </c>
    </row>
    <row r="130" customFormat="false" ht="12.8" hidden="false" customHeight="false" outlineLevel="0" collapsed="false">
      <c r="B130" s="1" t="n">
        <f aca="false">B129+1</f>
        <v>497</v>
      </c>
      <c r="C130" s="8" t="s">
        <v>646</v>
      </c>
      <c r="D130" s="8" t="str">
        <f aca="false">D126</f>
        <v>¼ w película de carbono</v>
      </c>
      <c r="E130" s="8" t="n">
        <v>1</v>
      </c>
      <c r="F130" s="8" t="s">
        <v>13</v>
      </c>
    </row>
    <row r="131" customFormat="false" ht="12.8" hidden="false" customHeight="false" outlineLevel="0" collapsed="false">
      <c r="B131" s="1" t="n">
        <f aca="false">B130+1</f>
        <v>498</v>
      </c>
      <c r="C131" s="8" t="s">
        <v>647</v>
      </c>
      <c r="D131" s="8" t="str">
        <f aca="false">D130</f>
        <v>¼ w película de carbono</v>
      </c>
      <c r="E131" s="8" t="n">
        <v>1</v>
      </c>
      <c r="F131" s="8" t="s">
        <v>13</v>
      </c>
    </row>
    <row r="132" customFormat="false" ht="12.8" hidden="false" customHeight="false" outlineLevel="0" collapsed="false">
      <c r="B132" s="1" t="n">
        <f aca="false">B131+1</f>
        <v>499</v>
      </c>
      <c r="C132" s="8" t="s">
        <v>648</v>
      </c>
      <c r="D132" s="8" t="str">
        <f aca="false">D131</f>
        <v>¼ w película de carbono</v>
      </c>
      <c r="E132" s="8" t="n">
        <v>2</v>
      </c>
      <c r="F132" s="8" t="s">
        <v>13</v>
      </c>
    </row>
    <row r="133" customFormat="false" ht="12.8" hidden="false" customHeight="false" outlineLevel="0" collapsed="false">
      <c r="B133" s="1" t="n">
        <f aca="false">B132+1</f>
        <v>500</v>
      </c>
      <c r="C133" s="8" t="s">
        <v>649</v>
      </c>
      <c r="D133" s="8" t="str">
        <f aca="false">D132</f>
        <v>¼ w película de carbono</v>
      </c>
      <c r="E133" s="8" t="n">
        <v>1</v>
      </c>
      <c r="F133" s="8" t="s">
        <v>13</v>
      </c>
    </row>
    <row r="134" customFormat="false" ht="12.8" hidden="false" customHeight="false" outlineLevel="0" collapsed="false">
      <c r="B134" s="1" t="n">
        <f aca="false">B133+1</f>
        <v>501</v>
      </c>
      <c r="C134" s="8" t="s">
        <v>650</v>
      </c>
      <c r="D134" s="8" t="str">
        <f aca="false">D133</f>
        <v>¼ w película de carbono</v>
      </c>
      <c r="E134" s="8" t="n">
        <v>1</v>
      </c>
      <c r="F134" s="8" t="s">
        <v>13</v>
      </c>
    </row>
    <row r="135" customFormat="false" ht="12.8" hidden="false" customHeight="false" outlineLevel="0" collapsed="false">
      <c r="B135" s="1" t="n">
        <f aca="false">B134+1</f>
        <v>502</v>
      </c>
      <c r="C135" s="8" t="s">
        <v>651</v>
      </c>
      <c r="D135" s="8" t="str">
        <f aca="false">D134</f>
        <v>¼ w película de carbono</v>
      </c>
      <c r="E135" s="8" t="n">
        <v>1</v>
      </c>
      <c r="F135" s="8" t="s">
        <v>13</v>
      </c>
    </row>
    <row r="136" customFormat="false" ht="12.8" hidden="false" customHeight="false" outlineLevel="0" collapsed="false">
      <c r="B136" s="1" t="n">
        <f aca="false">B135+1</f>
        <v>503</v>
      </c>
      <c r="C136" s="8" t="s">
        <v>652</v>
      </c>
      <c r="D136" s="8" t="str">
        <f aca="false">D135</f>
        <v>¼ w película de carbono</v>
      </c>
      <c r="E136" s="8" t="n">
        <v>1</v>
      </c>
      <c r="F136" s="8" t="s">
        <v>13</v>
      </c>
    </row>
    <row r="137" customFormat="false" ht="12.8" hidden="false" customHeight="false" outlineLevel="0" collapsed="false">
      <c r="B137" s="1" t="n">
        <f aca="false">B136+1</f>
        <v>504</v>
      </c>
      <c r="C137" s="8" t="s">
        <v>653</v>
      </c>
      <c r="D137" s="8" t="str">
        <f aca="false">D121</f>
        <v>1/4W película metálica</v>
      </c>
      <c r="E137" s="8" t="n">
        <v>1</v>
      </c>
      <c r="F137" s="8" t="s">
        <v>13</v>
      </c>
    </row>
    <row r="138" customFormat="false" ht="12.8" hidden="false" customHeight="false" outlineLevel="0" collapsed="false">
      <c r="B138" s="1" t="n">
        <f aca="false">B137+1</f>
        <v>505</v>
      </c>
      <c r="C138" s="8" t="s">
        <v>192</v>
      </c>
      <c r="D138" s="8" t="s">
        <v>654</v>
      </c>
      <c r="E138" s="8" t="n">
        <v>1</v>
      </c>
      <c r="F138" s="8" t="s">
        <v>13</v>
      </c>
    </row>
    <row r="139" customFormat="false" ht="12.8" hidden="false" customHeight="false" outlineLevel="0" collapsed="false">
      <c r="B139" s="1" t="n">
        <f aca="false">B138+1</f>
        <v>506</v>
      </c>
      <c r="C139" s="8" t="s">
        <v>655</v>
      </c>
      <c r="D139" s="8" t="str">
        <f aca="false">D138</f>
        <v>1/8w película de carbono</v>
      </c>
      <c r="E139" s="8" t="n">
        <v>2</v>
      </c>
      <c r="F139" s="8" t="s">
        <v>13</v>
      </c>
    </row>
    <row r="140" customFormat="false" ht="12.8" hidden="false" customHeight="false" outlineLevel="0" collapsed="false">
      <c r="B140" s="1" t="n">
        <f aca="false">B139+1</f>
        <v>507</v>
      </c>
      <c r="C140" s="8" t="s">
        <v>611</v>
      </c>
      <c r="D140" s="8" t="str">
        <f aca="false">D139</f>
        <v>1/8w película de carbono</v>
      </c>
      <c r="E140" s="8" t="n">
        <v>2</v>
      </c>
      <c r="F140" s="8" t="s">
        <v>13</v>
      </c>
    </row>
    <row r="141" customFormat="false" ht="12.8" hidden="false" customHeight="false" outlineLevel="0" collapsed="false">
      <c r="B141" s="1" t="n">
        <f aca="false">B140+1</f>
        <v>508</v>
      </c>
      <c r="C141" s="8" t="s">
        <v>638</v>
      </c>
      <c r="D141" s="8" t="str">
        <f aca="false">D140</f>
        <v>1/8w película de carbono</v>
      </c>
      <c r="E141" s="8" t="n">
        <v>1</v>
      </c>
      <c r="F141" s="8" t="s">
        <v>13</v>
      </c>
    </row>
    <row r="142" customFormat="false" ht="12.8" hidden="false" customHeight="false" outlineLevel="0" collapsed="false">
      <c r="B142" s="1" t="n">
        <f aca="false">B141+1</f>
        <v>509</v>
      </c>
      <c r="C142" s="8" t="s">
        <v>656</v>
      </c>
      <c r="D142" s="8" t="s">
        <v>67</v>
      </c>
      <c r="E142" s="8" t="n">
        <v>2</v>
      </c>
      <c r="F142" s="8" t="s">
        <v>13</v>
      </c>
    </row>
    <row r="143" customFormat="false" ht="12.8" hidden="false" customHeight="false" outlineLevel="0" collapsed="false">
      <c r="B143" s="1" t="n">
        <f aca="false">B142+1</f>
        <v>510</v>
      </c>
      <c r="C143" s="8" t="s">
        <v>194</v>
      </c>
      <c r="D143" s="8" t="str">
        <f aca="false">D142</f>
        <v>1/8W película metálica</v>
      </c>
      <c r="E143" s="8" t="n">
        <v>2</v>
      </c>
      <c r="F143" s="8" t="s">
        <v>13</v>
      </c>
    </row>
    <row r="144" customFormat="false" ht="12.8" hidden="false" customHeight="false" outlineLevel="0" collapsed="false">
      <c r="B144" s="1" t="n">
        <f aca="false">B143+1</f>
        <v>511</v>
      </c>
      <c r="C144" s="8" t="s">
        <v>191</v>
      </c>
      <c r="D144" s="8" t="str">
        <f aca="false">D143</f>
        <v>1/8W película metálica</v>
      </c>
      <c r="E144" s="8" t="n">
        <v>2</v>
      </c>
      <c r="F144" s="8" t="s">
        <v>13</v>
      </c>
    </row>
    <row r="145" customFormat="false" ht="12.8" hidden="false" customHeight="false" outlineLevel="0" collapsed="false">
      <c r="B145" s="1" t="n">
        <f aca="false">B144+1</f>
        <v>512</v>
      </c>
      <c r="C145" s="8" t="s">
        <v>632</v>
      </c>
      <c r="D145" s="8" t="str">
        <f aca="false">D137</f>
        <v>1/4W película metálica</v>
      </c>
      <c r="E145" s="8" t="n">
        <v>1</v>
      </c>
      <c r="F145" s="8" t="s">
        <v>13</v>
      </c>
    </row>
    <row r="146" customFormat="false" ht="12.8" hidden="false" customHeight="false" outlineLevel="0" collapsed="false">
      <c r="B146" s="1" t="n">
        <f aca="false">B145+1</f>
        <v>513</v>
      </c>
      <c r="C146" s="8" t="s">
        <v>657</v>
      </c>
      <c r="D146" s="8" t="s">
        <v>326</v>
      </c>
      <c r="E146" s="8" t="n">
        <v>2</v>
      </c>
      <c r="F146" s="8" t="s">
        <v>13</v>
      </c>
    </row>
    <row r="147" customFormat="false" ht="12.8" hidden="false" customHeight="false" outlineLevel="0" collapsed="false">
      <c r="B147" s="1" t="n">
        <f aca="false">B146+1</f>
        <v>514</v>
      </c>
      <c r="C147" s="8" t="s">
        <v>658</v>
      </c>
      <c r="E147" s="8" t="n">
        <v>1</v>
      </c>
      <c r="F147" s="8" t="s">
        <v>34</v>
      </c>
    </row>
    <row r="148" customFormat="false" ht="23.85" hidden="false" customHeight="false" outlineLevel="0" collapsed="false">
      <c r="B148" s="1" t="n">
        <f aca="false">B147+1</f>
        <v>515</v>
      </c>
      <c r="C148" s="8" t="s">
        <v>659</v>
      </c>
      <c r="E148" s="8" t="n">
        <v>1</v>
      </c>
      <c r="F148" s="8" t="s">
        <v>34</v>
      </c>
      <c r="G148" s="20" t="s">
        <v>660</v>
      </c>
    </row>
    <row r="149" customFormat="false" ht="12.8" hidden="false" customHeight="false" outlineLevel="0" collapsed="false">
      <c r="B149" s="1" t="n">
        <f aca="false">B148+1</f>
        <v>516</v>
      </c>
      <c r="C149" s="8" t="s">
        <v>661</v>
      </c>
      <c r="D149" s="8" t="s">
        <v>448</v>
      </c>
      <c r="E149" s="8" t="n">
        <v>1</v>
      </c>
      <c r="F149" s="8" t="s">
        <v>13</v>
      </c>
    </row>
    <row r="150" customFormat="false" ht="12.8" hidden="false" customHeight="false" outlineLevel="0" collapsed="false">
      <c r="B150" s="1" t="n">
        <f aca="false">B149+1</f>
        <v>517</v>
      </c>
      <c r="C150" s="8" t="s">
        <v>662</v>
      </c>
      <c r="D150" s="8" t="s">
        <v>663</v>
      </c>
      <c r="E150" s="8" t="n">
        <v>2</v>
      </c>
      <c r="F150" s="8" t="s">
        <v>13</v>
      </c>
    </row>
    <row r="151" customFormat="false" ht="12.8" hidden="false" customHeight="false" outlineLevel="0" collapsed="false">
      <c r="B151" s="1" t="n">
        <f aca="false">B150+1</f>
        <v>518</v>
      </c>
      <c r="C151" s="8" t="s">
        <v>664</v>
      </c>
      <c r="D151" s="8" t="s">
        <v>252</v>
      </c>
      <c r="E151" s="8" t="n">
        <v>1</v>
      </c>
      <c r="F151" s="8" t="s">
        <v>13</v>
      </c>
    </row>
  </sheetData>
  <mergeCells count="7">
    <mergeCell ref="I2:J2"/>
    <mergeCell ref="B74:B77"/>
    <mergeCell ref="C74:C77"/>
    <mergeCell ref="B78:B81"/>
    <mergeCell ref="C78:C81"/>
    <mergeCell ref="B82:B83"/>
    <mergeCell ref="C82:C83"/>
  </mergeCells>
  <conditionalFormatting sqref="F2:G2 I5:I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:G2 I4">
    <cfRule type="cellIs" priority="8" operator="equal" aboveAverage="0" equalAverage="0" bottom="0" percent="0" rank="0" text="" dxfId="3">
      <formula>"revisar"</formula>
    </cfRule>
  </conditionalFormatting>
  <conditionalFormatting sqref="F2:G2 I3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:G2 I3:I4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:G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5">
      <formula>"muy bueno"</formula>
    </cfRule>
    <cfRule type="cellIs" priority="19" operator="equal" aboveAverage="0" equalAverage="0" bottom="0" percent="0" rank="0" text="" dxfId="4">
      <formula>"revisar"</formula>
    </cfRule>
    <cfRule type="cellIs" priority="20" operator="equal" aboveAverage="0" equalAverage="0" bottom="0" percent="0" rank="0" text="" dxfId="0">
      <formula>"no funciona"</formula>
    </cfRule>
    <cfRule type="cellIs" priority="21" operator="equal" aboveAverage="0" equalAverage="0" bottom="0" percent="0" rank="0" text="" dxfId="6">
      <formula>"ok"</formula>
    </cfRule>
    <cfRule type="cellIs" priority="22" operator="equal" aboveAverage="0" equalAverage="0" bottom="0" percent="0" rank="0" text="" dxfId="0">
      <formula>"no funciona"</formula>
    </cfRule>
    <cfRule type="cellIs" priority="23" operator="equal" aboveAverage="0" equalAverage="0" bottom="0" percent="0" rank="0" text="" dxfId="5">
      <formula>"muy bueno"</formula>
    </cfRule>
    <cfRule type="cellIs" priority="24" operator="equal" aboveAverage="0" equalAverage="0" bottom="0" percent="0" rank="0" text="" dxfId="3">
      <formula>"revisar"</formula>
    </cfRule>
    <cfRule type="cellIs" priority="25" operator="equal" aboveAverage="0" equalAverage="0" bottom="0" percent="0" rank="0" text="" dxfId="5">
      <formula>"muy bueno"</formula>
    </cfRule>
    <cfRule type="cellIs" priority="26" operator="equal" aboveAverage="0" equalAverage="0" bottom="0" percent="0" rank="0" text="" dxfId="6">
      <formula>"ok"</formula>
    </cfRule>
    <cfRule type="cellIs" priority="27" operator="equal" aboveAverage="0" equalAverage="0" bottom="0" percent="0" rank="0" text="" dxfId="4">
      <formula>"revisar"</formula>
    </cfRule>
    <cfRule type="cellIs" priority="28" operator="equal" aboveAverage="0" equalAverage="0" bottom="0" percent="0" rank="0" text="" dxfId="0">
      <formula>"no funciona"</formula>
    </cfRule>
    <cfRule type="cellIs" priority="29" operator="equal" aboveAverage="0" equalAverage="0" bottom="0" percent="0" rank="0" text="" dxfId="1">
      <formula>0</formula>
    </cfRule>
  </conditionalFormatting>
  <conditionalFormatting sqref="F2:G2 F1:F1048576">
    <cfRule type="cellIs" priority="30" operator="equal" aboveAverage="0" equalAverage="0" bottom="0" percent="0" rank="0" text="" dxfId="5">
      <formula>"muy bueno"</formula>
    </cfRule>
    <cfRule type="cellIs" priority="31" operator="equal" aboveAverage="0" equalAverage="0" bottom="0" percent="0" rank="0" text="" dxfId="6">
      <formula>"ok"</formula>
    </cfRule>
    <cfRule type="cellIs" priority="32" operator="equal" aboveAverage="0" equalAverage="0" bottom="0" percent="0" rank="0" text="" dxfId="4">
      <formula>"revisar"</formula>
    </cfRule>
    <cfRule type="cellIs" priority="33" operator="equal" aboveAverage="0" equalAverage="0" bottom="0" percent="0" rank="0" text="" dxfId="0">
      <formula>"no funciona"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J6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C3" activeCellId="0" sqref="C3"/>
    </sheetView>
  </sheetViews>
  <sheetFormatPr defaultColWidth="11.53515625" defaultRowHeight="12.8" zeroHeight="false" outlineLevelRow="0" outlineLevelCol="0"/>
  <cols>
    <col collapsed="false" customWidth="true" hidden="false" outlineLevel="0" max="2" min="2" style="1" width="14.83"/>
    <col collapsed="false" customWidth="true" hidden="false" outlineLevel="0" max="3" min="3" style="1" width="34.58"/>
    <col collapsed="false" customWidth="true" hidden="false" outlineLevel="0" max="4" min="4" style="1" width="20.09"/>
    <col collapsed="false" customWidth="true" hidden="false" outlineLevel="0" max="5" min="5" style="1" width="21.5"/>
    <col collapsed="false" customWidth="true" hidden="false" outlineLevel="0" max="6" min="6" style="1" width="19.98"/>
    <col collapsed="false" customWidth="true" hidden="false" outlineLevel="0" max="7" min="7" style="1" width="26.88"/>
    <col collapsed="false" customWidth="true" hidden="false" outlineLevel="0" max="10" min="10" style="1" width="26.51"/>
  </cols>
  <sheetData>
    <row r="2" customFormat="false" ht="12.8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G2" s="2" t="s">
        <v>235</v>
      </c>
      <c r="I2" s="3" t="s">
        <v>5</v>
      </c>
      <c r="J2" s="3"/>
    </row>
    <row r="3" customFormat="false" ht="12.8" hidden="false" customHeight="false" outlineLevel="0" collapsed="false">
      <c r="B3" s="1" t="n">
        <f aca="false">caja13!B151+1</f>
        <v>519</v>
      </c>
      <c r="C3" s="1" t="s">
        <v>665</v>
      </c>
      <c r="D3" s="1" t="s">
        <v>666</v>
      </c>
      <c r="E3" s="1" t="n">
        <v>3</v>
      </c>
      <c r="F3" s="8" t="s">
        <v>13</v>
      </c>
      <c r="I3" s="1" t="s">
        <v>9</v>
      </c>
      <c r="J3" s="4" t="s">
        <v>10</v>
      </c>
    </row>
    <row r="4" customFormat="false" ht="12.8" hidden="false" customHeight="false" outlineLevel="0" collapsed="false">
      <c r="I4" s="5" t="s">
        <v>14</v>
      </c>
      <c r="J4" s="4" t="s">
        <v>15</v>
      </c>
    </row>
    <row r="5" customFormat="false" ht="12.8" hidden="false" customHeight="false" outlineLevel="0" collapsed="false">
      <c r="I5" s="6" t="s">
        <v>18</v>
      </c>
      <c r="J5" s="4" t="s">
        <v>19</v>
      </c>
    </row>
    <row r="6" customFormat="false" ht="12.8" hidden="false" customHeight="false" outlineLevel="0" collapsed="false">
      <c r="I6" s="6" t="s">
        <v>22</v>
      </c>
      <c r="J6" s="4"/>
    </row>
  </sheetData>
  <mergeCells count="1">
    <mergeCell ref="I2:J2"/>
  </mergeCells>
  <conditionalFormatting sqref="F2:G2 I5:I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:G2 I4">
    <cfRule type="cellIs" priority="8" operator="equal" aboveAverage="0" equalAverage="0" bottom="0" percent="0" rank="0" text="" dxfId="3">
      <formula>"revisar"</formula>
    </cfRule>
  </conditionalFormatting>
  <conditionalFormatting sqref="F2:G2 I3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:G2 I3:I4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:G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5">
      <formula>"muy bueno"</formula>
    </cfRule>
    <cfRule type="cellIs" priority="19" operator="equal" aboveAverage="0" equalAverage="0" bottom="0" percent="0" rank="0" text="" dxfId="4">
      <formula>"revisar"</formula>
    </cfRule>
    <cfRule type="cellIs" priority="20" operator="equal" aboveAverage="0" equalAverage="0" bottom="0" percent="0" rank="0" text="" dxfId="0">
      <formula>"no funciona"</formula>
    </cfRule>
    <cfRule type="cellIs" priority="21" operator="equal" aboveAverage="0" equalAverage="0" bottom="0" percent="0" rank="0" text="" dxfId="6">
      <formula>"ok"</formula>
    </cfRule>
    <cfRule type="cellIs" priority="22" operator="equal" aboveAverage="0" equalAverage="0" bottom="0" percent="0" rank="0" text="" dxfId="0">
      <formula>"no funciona"</formula>
    </cfRule>
    <cfRule type="cellIs" priority="23" operator="equal" aboveAverage="0" equalAverage="0" bottom="0" percent="0" rank="0" text="" dxfId="5">
      <formula>"muy bueno"</formula>
    </cfRule>
    <cfRule type="cellIs" priority="24" operator="equal" aboveAverage="0" equalAverage="0" bottom="0" percent="0" rank="0" text="" dxfId="3">
      <formula>"revisar"</formula>
    </cfRule>
    <cfRule type="cellIs" priority="25" operator="equal" aboveAverage="0" equalAverage="0" bottom="0" percent="0" rank="0" text="" dxfId="5">
      <formula>"muy bueno"</formula>
    </cfRule>
    <cfRule type="cellIs" priority="26" operator="equal" aboveAverage="0" equalAverage="0" bottom="0" percent="0" rank="0" text="" dxfId="6">
      <formula>"ok"</formula>
    </cfRule>
    <cfRule type="cellIs" priority="27" operator="equal" aboveAverage="0" equalAverage="0" bottom="0" percent="0" rank="0" text="" dxfId="4">
      <formula>"revisar"</formula>
    </cfRule>
    <cfRule type="cellIs" priority="28" operator="equal" aboveAverage="0" equalAverage="0" bottom="0" percent="0" rank="0" text="" dxfId="0">
      <formula>"no funciona"</formula>
    </cfRule>
    <cfRule type="cellIs" priority="29" operator="equal" aboveAverage="0" equalAverage="0" bottom="0" percent="0" rank="0" text="" dxfId="1">
      <formula>0</formula>
    </cfRule>
  </conditionalFormatting>
  <conditionalFormatting sqref="F2:G2 F3">
    <cfRule type="cellIs" priority="30" operator="equal" aboveAverage="0" equalAverage="0" bottom="0" percent="0" rank="0" text="" dxfId="5">
      <formula>"muy bueno"</formula>
    </cfRule>
    <cfRule type="cellIs" priority="31" operator="equal" aboveAverage="0" equalAverage="0" bottom="0" percent="0" rank="0" text="" dxfId="6">
      <formula>"ok"</formula>
    </cfRule>
    <cfRule type="cellIs" priority="32" operator="equal" aboveAverage="0" equalAverage="0" bottom="0" percent="0" rank="0" text="" dxfId="4">
      <formula>"revisar"</formula>
    </cfRule>
    <cfRule type="cellIs" priority="33" operator="equal" aboveAverage="0" equalAverage="0" bottom="0" percent="0" rank="0" text="" dxfId="0">
      <formula>"no funciona"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J15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C3" activeCellId="0" sqref="C3"/>
    </sheetView>
  </sheetViews>
  <sheetFormatPr defaultColWidth="11.53515625" defaultRowHeight="12.8" zeroHeight="false" outlineLevelRow="0" outlineLevelCol="0"/>
  <cols>
    <col collapsed="false" customWidth="false" hidden="false" outlineLevel="0" max="2" min="2" style="25" width="11.53"/>
    <col collapsed="false" customWidth="true" hidden="false" outlineLevel="0" max="3" min="3" style="25" width="32.36"/>
    <col collapsed="false" customWidth="true" hidden="false" outlineLevel="0" max="4" min="4" style="25" width="21.96"/>
    <col collapsed="false" customWidth="true" hidden="false" outlineLevel="0" max="5" min="5" style="25" width="11.21"/>
    <col collapsed="false" customWidth="true" hidden="false" outlineLevel="0" max="6" min="6" style="25" width="20.56"/>
    <col collapsed="false" customWidth="true" hidden="false" outlineLevel="0" max="7" min="7" style="25" width="63.55"/>
    <col collapsed="false" customWidth="true" hidden="false" outlineLevel="0" max="10" min="10" style="1" width="22.54"/>
  </cols>
  <sheetData>
    <row r="2" customFormat="false" ht="13.05" hidden="false" customHeight="false" outlineLevel="0" collapsed="false">
      <c r="B2" s="26" t="s">
        <v>0</v>
      </c>
      <c r="C2" s="26" t="s">
        <v>1</v>
      </c>
      <c r="D2" s="26" t="s">
        <v>2</v>
      </c>
      <c r="E2" s="26" t="s">
        <v>3</v>
      </c>
      <c r="F2" s="26" t="s">
        <v>4</v>
      </c>
      <c r="G2" s="26" t="s">
        <v>235</v>
      </c>
      <c r="I2" s="3" t="s">
        <v>5</v>
      </c>
      <c r="J2" s="3"/>
    </row>
    <row r="3" customFormat="false" ht="13.05" hidden="false" customHeight="false" outlineLevel="0" collapsed="false">
      <c r="B3" s="25" t="n">
        <f aca="false">Bolsa1!B3+1</f>
        <v>520</v>
      </c>
      <c r="C3" s="25" t="s">
        <v>667</v>
      </c>
      <c r="E3" s="25" t="n">
        <v>30</v>
      </c>
      <c r="F3" s="25" t="s">
        <v>13</v>
      </c>
      <c r="I3" s="1" t="s">
        <v>9</v>
      </c>
      <c r="J3" s="4" t="s">
        <v>10</v>
      </c>
    </row>
    <row r="4" customFormat="false" ht="23.85" hidden="false" customHeight="false" outlineLevel="0" collapsed="false">
      <c r="B4" s="25" t="n">
        <f aca="false">B3+1</f>
        <v>521</v>
      </c>
      <c r="C4" s="25" t="s">
        <v>668</v>
      </c>
      <c r="E4" s="25" t="n">
        <v>1</v>
      </c>
      <c r="F4" s="25" t="s">
        <v>8</v>
      </c>
      <c r="G4" s="25" t="s">
        <v>669</v>
      </c>
      <c r="I4" s="5" t="s">
        <v>14</v>
      </c>
      <c r="J4" s="4" t="s">
        <v>15</v>
      </c>
    </row>
    <row r="5" customFormat="false" ht="12.8" hidden="false" customHeight="false" outlineLevel="0" collapsed="false">
      <c r="B5" s="25" t="n">
        <f aca="false">B4+1</f>
        <v>522</v>
      </c>
      <c r="C5" s="25" t="s">
        <v>670</v>
      </c>
      <c r="D5" s="25" t="n">
        <v>830</v>
      </c>
      <c r="E5" s="25" t="n">
        <v>3</v>
      </c>
      <c r="F5" s="25" t="s">
        <v>34</v>
      </c>
      <c r="G5" s="25" t="s">
        <v>671</v>
      </c>
      <c r="I5" s="6" t="s">
        <v>18</v>
      </c>
      <c r="J5" s="4" t="s">
        <v>19</v>
      </c>
    </row>
    <row r="6" customFormat="false" ht="12.8" hidden="false" customHeight="false" outlineLevel="0" collapsed="false">
      <c r="B6" s="25" t="n">
        <f aca="false">B5+1</f>
        <v>523</v>
      </c>
      <c r="C6" s="25" t="s">
        <v>672</v>
      </c>
      <c r="E6" s="25" t="n">
        <v>21</v>
      </c>
      <c r="F6" s="25" t="s">
        <v>13</v>
      </c>
      <c r="I6" s="6" t="s">
        <v>22</v>
      </c>
      <c r="J6" s="4"/>
    </row>
    <row r="7" customFormat="false" ht="12.8" hidden="false" customHeight="false" outlineLevel="0" collapsed="false">
      <c r="B7" s="25" t="n">
        <f aca="false">B6+1</f>
        <v>524</v>
      </c>
      <c r="C7" s="25" t="s">
        <v>673</v>
      </c>
      <c r="E7" s="25" t="n">
        <v>1</v>
      </c>
      <c r="F7" s="25" t="s">
        <v>8</v>
      </c>
      <c r="G7" s="25" t="s">
        <v>674</v>
      </c>
    </row>
    <row r="8" customFormat="false" ht="12.8" hidden="false" customHeight="false" outlineLevel="0" collapsed="false">
      <c r="B8" s="25" t="n">
        <f aca="false">B7+1</f>
        <v>525</v>
      </c>
      <c r="C8" s="25" t="s">
        <v>675</v>
      </c>
      <c r="E8" s="25" t="n">
        <v>2</v>
      </c>
      <c r="F8" s="25" t="s">
        <v>13</v>
      </c>
    </row>
    <row r="9" customFormat="false" ht="23.85" hidden="false" customHeight="false" outlineLevel="0" collapsed="false">
      <c r="B9" s="25" t="n">
        <f aca="false">B8+1</f>
        <v>526</v>
      </c>
      <c r="C9" s="25" t="s">
        <v>676</v>
      </c>
      <c r="E9" s="25" t="n">
        <v>1</v>
      </c>
      <c r="F9" s="25" t="s">
        <v>34</v>
      </c>
      <c r="G9" s="25" t="s">
        <v>677</v>
      </c>
    </row>
    <row r="10" customFormat="false" ht="12.8" hidden="false" customHeight="false" outlineLevel="0" collapsed="false">
      <c r="B10" s="25" t="n">
        <f aca="false">B9+1</f>
        <v>527</v>
      </c>
      <c r="C10" s="25" t="s">
        <v>678</v>
      </c>
      <c r="E10" s="25" t="n">
        <v>1</v>
      </c>
      <c r="F10" s="25" t="s">
        <v>34</v>
      </c>
      <c r="G10" s="25" t="s">
        <v>679</v>
      </c>
    </row>
    <row r="11" customFormat="false" ht="23.85" hidden="false" customHeight="false" outlineLevel="0" collapsed="false">
      <c r="B11" s="25" t="n">
        <f aca="false">B10+1</f>
        <v>528</v>
      </c>
      <c r="C11" s="25" t="s">
        <v>680</v>
      </c>
      <c r="E11" s="25" t="n">
        <v>1</v>
      </c>
      <c r="F11" s="25" t="s">
        <v>8</v>
      </c>
      <c r="G11" s="25" t="s">
        <v>681</v>
      </c>
    </row>
    <row r="12" customFormat="false" ht="23.85" hidden="false" customHeight="false" outlineLevel="0" collapsed="false">
      <c r="B12" s="25" t="n">
        <f aca="false">B11+1</f>
        <v>529</v>
      </c>
      <c r="C12" s="25" t="s">
        <v>682</v>
      </c>
      <c r="E12" s="25" t="n">
        <v>1</v>
      </c>
      <c r="F12" s="25" t="s">
        <v>216</v>
      </c>
      <c r="G12" s="25" t="s">
        <v>683</v>
      </c>
    </row>
    <row r="13" customFormat="false" ht="12.8" hidden="false" customHeight="false" outlineLevel="0" collapsed="false">
      <c r="B13" s="25" t="n">
        <f aca="false">B12+1</f>
        <v>530</v>
      </c>
      <c r="C13" s="25" t="s">
        <v>684</v>
      </c>
      <c r="E13" s="25" t="n">
        <v>1</v>
      </c>
      <c r="F13" s="25" t="s">
        <v>8</v>
      </c>
      <c r="G13" s="25" t="s">
        <v>685</v>
      </c>
    </row>
    <row r="14" customFormat="false" ht="12.8" hidden="false" customHeight="false" outlineLevel="0" collapsed="false">
      <c r="B14" s="25" t="n">
        <f aca="false">B13+1</f>
        <v>531</v>
      </c>
      <c r="C14" s="25" t="s">
        <v>686</v>
      </c>
      <c r="E14" s="25" t="n">
        <v>1</v>
      </c>
      <c r="F14" s="25" t="s">
        <v>13</v>
      </c>
    </row>
    <row r="15" customFormat="false" ht="12.8" hidden="false" customHeight="false" outlineLevel="0" collapsed="false">
      <c r="B15" s="25" t="n">
        <f aca="false">B14+1</f>
        <v>532</v>
      </c>
      <c r="C15" s="25" t="s">
        <v>687</v>
      </c>
      <c r="E15" s="25" t="n">
        <v>6</v>
      </c>
      <c r="F15" s="25" t="s">
        <v>13</v>
      </c>
    </row>
  </sheetData>
  <mergeCells count="1">
    <mergeCell ref="I2:J2"/>
  </mergeCells>
  <conditionalFormatting sqref="F2:G2 I5:I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:G2 I4">
    <cfRule type="cellIs" priority="8" operator="equal" aboveAverage="0" equalAverage="0" bottom="0" percent="0" rank="0" text="" dxfId="3">
      <formula>"revisar"</formula>
    </cfRule>
  </conditionalFormatting>
  <conditionalFormatting sqref="F2:G2 I3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:G2 I3:I4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:G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5">
      <formula>"muy bueno"</formula>
    </cfRule>
    <cfRule type="cellIs" priority="19" operator="equal" aboveAverage="0" equalAverage="0" bottom="0" percent="0" rank="0" text="" dxfId="4">
      <formula>"revisar"</formula>
    </cfRule>
    <cfRule type="cellIs" priority="20" operator="equal" aboveAverage="0" equalAverage="0" bottom="0" percent="0" rank="0" text="" dxfId="0">
      <formula>"no funciona"</formula>
    </cfRule>
    <cfRule type="cellIs" priority="21" operator="equal" aboveAverage="0" equalAverage="0" bottom="0" percent="0" rank="0" text="" dxfId="6">
      <formula>"ok"</formula>
    </cfRule>
    <cfRule type="cellIs" priority="22" operator="equal" aboveAverage="0" equalAverage="0" bottom="0" percent="0" rank="0" text="" dxfId="0">
      <formula>"no funciona"</formula>
    </cfRule>
    <cfRule type="cellIs" priority="23" operator="equal" aboveAverage="0" equalAverage="0" bottom="0" percent="0" rank="0" text="" dxfId="5">
      <formula>"muy bueno"</formula>
    </cfRule>
    <cfRule type="cellIs" priority="24" operator="equal" aboveAverage="0" equalAverage="0" bottom="0" percent="0" rank="0" text="" dxfId="3">
      <formula>"revisar"</formula>
    </cfRule>
    <cfRule type="cellIs" priority="25" operator="equal" aboveAverage="0" equalAverage="0" bottom="0" percent="0" rank="0" text="" dxfId="5">
      <formula>"muy bueno"</formula>
    </cfRule>
    <cfRule type="cellIs" priority="26" operator="equal" aboveAverage="0" equalAverage="0" bottom="0" percent="0" rank="0" text="" dxfId="6">
      <formula>"ok"</formula>
    </cfRule>
    <cfRule type="cellIs" priority="27" operator="equal" aboveAverage="0" equalAverage="0" bottom="0" percent="0" rank="0" text="" dxfId="4">
      <formula>"revisar"</formula>
    </cfRule>
    <cfRule type="cellIs" priority="28" operator="equal" aboveAverage="0" equalAverage="0" bottom="0" percent="0" rank="0" text="" dxfId="0">
      <formula>"no funciona"</formula>
    </cfRule>
    <cfRule type="cellIs" priority="29" operator="equal" aboveAverage="0" equalAverage="0" bottom="0" percent="0" rank="0" text="" dxfId="1">
      <formula>0</formula>
    </cfRule>
    <cfRule type="cellIs" priority="30" operator="equal" aboveAverage="0" equalAverage="0" bottom="0" percent="0" rank="0" text="" dxfId="5">
      <formula>"muy bueno"</formula>
    </cfRule>
    <cfRule type="cellIs" priority="31" operator="equal" aboveAverage="0" equalAverage="0" bottom="0" percent="0" rank="0" text="" dxfId="6">
      <formula>"ok"</formula>
    </cfRule>
    <cfRule type="cellIs" priority="32" operator="equal" aboveAverage="0" equalAverage="0" bottom="0" percent="0" rank="0" text="" dxfId="4">
      <formula>"revisar"</formula>
    </cfRule>
    <cfRule type="cellIs" priority="33" operator="equal" aboveAverage="0" equalAverage="0" bottom="0" percent="0" rank="0" text="" dxfId="0">
      <formula>"no funciona"</formula>
    </cfRule>
  </conditionalFormatting>
  <conditionalFormatting sqref="F1:F1048576">
    <cfRule type="cellIs" priority="34" operator="equal" aboveAverage="0" equalAverage="0" bottom="0" percent="0" rank="0" text="" dxfId="5">
      <formula>"muy bueno"</formula>
    </cfRule>
    <cfRule type="cellIs" priority="35" operator="equal" aboveAverage="0" equalAverage="0" bottom="0" percent="0" rank="0" text="" dxfId="6">
      <formula>"ok"</formula>
    </cfRule>
    <cfRule type="cellIs" priority="36" operator="equal" aboveAverage="0" equalAverage="0" bottom="0" percent="0" rank="0" text="" dxfId="4">
      <formula>"revisar"</formula>
    </cfRule>
    <cfRule type="cellIs" priority="37" operator="equal" aboveAverage="0" equalAverage="0" bottom="0" percent="0" rank="0" text="" dxfId="0">
      <formula>"no funciona"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3:J636"/>
  <sheetViews>
    <sheetView showFormulas="false" showGridLines="false" showRowColHeaders="true" showZeros="true" rightToLeft="false" tabSelected="true" showOutlineSymbols="true" defaultGridColor="true" view="normal" topLeftCell="C599" colorId="64" zoomScale="90" zoomScaleNormal="90" zoomScalePageLayoutView="100" workbookViewId="0">
      <selection pane="topLeft" activeCell="G639" activeCellId="0" sqref="G639"/>
    </sheetView>
  </sheetViews>
  <sheetFormatPr defaultColWidth="11.53515625" defaultRowHeight="12.8" zeroHeight="false" outlineLevelRow="0" outlineLevelCol="0"/>
  <cols>
    <col collapsed="false" customWidth="true" hidden="false" outlineLevel="0" max="3" min="3" style="0" width="41.91"/>
    <col collapsed="false" customWidth="true" hidden="false" outlineLevel="0" max="4" min="4" style="0" width="41.77"/>
    <col collapsed="false" customWidth="true" hidden="false" outlineLevel="0" max="6" min="6" style="0" width="16.5"/>
    <col collapsed="false" customWidth="true" hidden="false" outlineLevel="0" max="8" min="8" style="0" width="16.96"/>
    <col collapsed="false" customWidth="true" hidden="false" outlineLevel="0" max="10" min="10" style="0" width="21.8"/>
  </cols>
  <sheetData>
    <row r="3" customFormat="false" ht="12.8" hidden="false" customHeight="false" outlineLevel="0" collapsed="false">
      <c r="B3" s="2" t="s">
        <v>688</v>
      </c>
      <c r="C3" s="2" t="s">
        <v>1</v>
      </c>
      <c r="D3" s="2" t="s">
        <v>2</v>
      </c>
      <c r="E3" s="2" t="s">
        <v>3</v>
      </c>
      <c r="F3" s="2" t="s">
        <v>689</v>
      </c>
      <c r="G3" s="2" t="s">
        <v>690</v>
      </c>
    </row>
    <row r="4" customFormat="false" ht="12.8" hidden="false" customHeight="false" outlineLevel="0" collapsed="false">
      <c r="B4" s="27" t="n">
        <v>1</v>
      </c>
      <c r="C4" s="28" t="s">
        <v>6</v>
      </c>
      <c r="D4" s="28" t="s">
        <v>7</v>
      </c>
      <c r="E4" s="28" t="n">
        <v>1</v>
      </c>
      <c r="F4" s="29" t="n">
        <v>3361</v>
      </c>
      <c r="G4" s="29" t="n">
        <f aca="false">E4*F4</f>
        <v>3361</v>
      </c>
    </row>
    <row r="5" customFormat="false" ht="12.8" hidden="false" customHeight="false" outlineLevel="0" collapsed="false">
      <c r="B5" s="27"/>
      <c r="C5" s="28" t="s">
        <v>11</v>
      </c>
      <c r="D5" s="28" t="s">
        <v>12</v>
      </c>
      <c r="E5" s="28" t="n">
        <v>4</v>
      </c>
      <c r="F5" s="29" t="n">
        <v>400</v>
      </c>
      <c r="G5" s="29" t="n">
        <f aca="false">E5*F5</f>
        <v>1600</v>
      </c>
    </row>
    <row r="6" customFormat="false" ht="12.8" hidden="false" customHeight="false" outlineLevel="0" collapsed="false">
      <c r="B6" s="27"/>
      <c r="C6" s="28" t="s">
        <v>16</v>
      </c>
      <c r="D6" s="28" t="s">
        <v>17</v>
      </c>
      <c r="E6" s="28" t="n">
        <v>2</v>
      </c>
      <c r="F6" s="29" t="n">
        <v>500</v>
      </c>
      <c r="G6" s="29" t="n">
        <f aca="false">E6*F6</f>
        <v>1000</v>
      </c>
      <c r="I6" s="2" t="s">
        <v>691</v>
      </c>
      <c r="J6" s="30" t="n">
        <f aca="false">SUM(G4:G1500)</f>
        <v>259349</v>
      </c>
    </row>
    <row r="7" customFormat="false" ht="12.8" hidden="false" customHeight="false" outlineLevel="0" collapsed="false">
      <c r="B7" s="27"/>
      <c r="C7" s="28" t="s">
        <v>20</v>
      </c>
      <c r="D7" s="28" t="s">
        <v>21</v>
      </c>
      <c r="E7" s="28" t="n">
        <v>2</v>
      </c>
      <c r="F7" s="29" t="n">
        <v>60</v>
      </c>
      <c r="G7" s="29" t="n">
        <f aca="false">E7*F7</f>
        <v>120</v>
      </c>
    </row>
    <row r="8" customFormat="false" ht="12.8" hidden="false" customHeight="false" outlineLevel="0" collapsed="false">
      <c r="B8" s="27"/>
      <c r="C8" s="28" t="s">
        <v>23</v>
      </c>
      <c r="D8" s="28" t="s">
        <v>24</v>
      </c>
      <c r="E8" s="28" t="n">
        <v>10</v>
      </c>
      <c r="F8" s="29" t="n">
        <v>60</v>
      </c>
      <c r="G8" s="29" t="n">
        <f aca="false">E8*F8</f>
        <v>600</v>
      </c>
    </row>
    <row r="9" customFormat="false" ht="12.8" hidden="false" customHeight="false" outlineLevel="0" collapsed="false">
      <c r="B9" s="27"/>
      <c r="C9" s="28" t="s">
        <v>25</v>
      </c>
      <c r="D9" s="28" t="s">
        <v>26</v>
      </c>
      <c r="E9" s="28" t="n">
        <v>11</v>
      </c>
      <c r="F9" s="29" t="n">
        <v>60</v>
      </c>
      <c r="G9" s="29" t="n">
        <f aca="false">E9*F9</f>
        <v>660</v>
      </c>
    </row>
    <row r="10" customFormat="false" ht="12.8" hidden="false" customHeight="false" outlineLevel="0" collapsed="false">
      <c r="B10" s="27"/>
      <c r="C10" s="28" t="s">
        <v>27</v>
      </c>
      <c r="D10" s="28" t="s">
        <v>28</v>
      </c>
      <c r="E10" s="28" t="n">
        <v>20</v>
      </c>
      <c r="F10" s="29" t="n">
        <v>60</v>
      </c>
      <c r="G10" s="29" t="n">
        <f aca="false">E10*F10</f>
        <v>1200</v>
      </c>
    </row>
    <row r="11" customFormat="false" ht="12.8" hidden="false" customHeight="false" outlineLevel="0" collapsed="false">
      <c r="B11" s="27"/>
      <c r="C11" s="28" t="s">
        <v>29</v>
      </c>
      <c r="D11" s="28"/>
      <c r="E11" s="28" t="n">
        <v>2</v>
      </c>
      <c r="F11" s="29" t="n">
        <v>450</v>
      </c>
      <c r="G11" s="29" t="n">
        <f aca="false">E11*F11</f>
        <v>900</v>
      </c>
    </row>
    <row r="12" customFormat="false" ht="12.8" hidden="false" customHeight="false" outlineLevel="0" collapsed="false">
      <c r="B12" s="27"/>
      <c r="C12" s="31" t="s">
        <v>30</v>
      </c>
      <c r="D12" s="28"/>
      <c r="E12" s="28" t="n">
        <v>1</v>
      </c>
      <c r="F12" s="29" t="n">
        <v>300</v>
      </c>
      <c r="G12" s="29" t="n">
        <f aca="false">E12*F12</f>
        <v>300</v>
      </c>
    </row>
    <row r="13" customFormat="false" ht="12.8" hidden="false" customHeight="false" outlineLevel="0" collapsed="false">
      <c r="B13" s="27"/>
      <c r="C13" s="28" t="s">
        <v>31</v>
      </c>
      <c r="D13" s="28"/>
      <c r="E13" s="28" t="n">
        <v>1</v>
      </c>
      <c r="F13" s="29" t="n">
        <v>500</v>
      </c>
      <c r="G13" s="29" t="n">
        <f aca="false">E13*F13</f>
        <v>500</v>
      </c>
    </row>
    <row r="14" customFormat="false" ht="12.8" hidden="false" customHeight="false" outlineLevel="0" collapsed="false">
      <c r="B14" s="27"/>
      <c r="C14" s="28" t="s">
        <v>32</v>
      </c>
      <c r="D14" s="28"/>
      <c r="E14" s="28" t="n">
        <v>1</v>
      </c>
      <c r="F14" s="29" t="n">
        <v>300</v>
      </c>
      <c r="G14" s="29" t="n">
        <f aca="false">E14*F14</f>
        <v>300</v>
      </c>
    </row>
    <row r="15" customFormat="false" ht="12.8" hidden="false" customHeight="false" outlineLevel="0" collapsed="false">
      <c r="B15" s="27"/>
      <c r="C15" s="28" t="s">
        <v>33</v>
      </c>
      <c r="D15" s="28" t="s">
        <v>12</v>
      </c>
      <c r="E15" s="28" t="n">
        <v>2</v>
      </c>
      <c r="F15" s="29" t="n">
        <v>200</v>
      </c>
      <c r="G15" s="29" t="n">
        <f aca="false">E15*F15</f>
        <v>400</v>
      </c>
    </row>
    <row r="16" customFormat="false" ht="12.8" hidden="false" customHeight="false" outlineLevel="0" collapsed="false">
      <c r="B16" s="27"/>
      <c r="C16" s="28" t="s">
        <v>35</v>
      </c>
      <c r="D16" s="28" t="s">
        <v>36</v>
      </c>
      <c r="E16" s="28" t="n">
        <v>1</v>
      </c>
      <c r="F16" s="29" t="n">
        <v>60</v>
      </c>
      <c r="G16" s="29" t="n">
        <f aca="false">E16*F16</f>
        <v>60</v>
      </c>
    </row>
    <row r="17" customFormat="false" ht="12.8" hidden="false" customHeight="false" outlineLevel="0" collapsed="false">
      <c r="B17" s="27"/>
      <c r="C17" s="28" t="s">
        <v>35</v>
      </c>
      <c r="D17" s="28" t="s">
        <v>37</v>
      </c>
      <c r="E17" s="28" t="n">
        <v>1</v>
      </c>
      <c r="F17" s="29" t="n">
        <v>60</v>
      </c>
      <c r="G17" s="29" t="n">
        <f aca="false">E17*F17</f>
        <v>60</v>
      </c>
    </row>
    <row r="18" customFormat="false" ht="12.8" hidden="false" customHeight="false" outlineLevel="0" collapsed="false">
      <c r="B18" s="27"/>
      <c r="C18" s="28" t="s">
        <v>23</v>
      </c>
      <c r="D18" s="28" t="s">
        <v>38</v>
      </c>
      <c r="E18" s="28" t="n">
        <v>6</v>
      </c>
      <c r="F18" s="29" t="n">
        <v>60</v>
      </c>
      <c r="G18" s="29" t="n">
        <f aca="false">E18*F18</f>
        <v>360</v>
      </c>
    </row>
    <row r="19" customFormat="false" ht="12.8" hidden="false" customHeight="false" outlineLevel="0" collapsed="false">
      <c r="B19" s="27"/>
      <c r="C19" s="28" t="s">
        <v>39</v>
      </c>
      <c r="D19" s="28" t="s">
        <v>40</v>
      </c>
      <c r="E19" s="28" t="n">
        <v>1</v>
      </c>
      <c r="F19" s="29" t="n">
        <v>40</v>
      </c>
      <c r="G19" s="29" t="n">
        <f aca="false">E19*F19</f>
        <v>40</v>
      </c>
    </row>
    <row r="20" customFormat="false" ht="12.8" hidden="false" customHeight="false" outlineLevel="0" collapsed="false">
      <c r="B20" s="27"/>
      <c r="C20" s="28" t="s">
        <v>41</v>
      </c>
      <c r="D20" s="28" t="s">
        <v>21</v>
      </c>
      <c r="E20" s="28" t="n">
        <v>9</v>
      </c>
      <c r="F20" s="29" t="n">
        <v>20</v>
      </c>
      <c r="G20" s="29" t="n">
        <f aca="false">E20*F20</f>
        <v>180</v>
      </c>
    </row>
    <row r="21" customFormat="false" ht="12.8" hidden="false" customHeight="false" outlineLevel="0" collapsed="false">
      <c r="B21" s="27"/>
      <c r="C21" s="28" t="s">
        <v>42</v>
      </c>
      <c r="D21" s="28" t="s">
        <v>21</v>
      </c>
      <c r="E21" s="28" t="n">
        <v>2</v>
      </c>
      <c r="F21" s="29" t="n">
        <v>30</v>
      </c>
      <c r="G21" s="29" t="n">
        <f aca="false">E21*F21</f>
        <v>60</v>
      </c>
    </row>
    <row r="22" customFormat="false" ht="12.8" hidden="false" customHeight="false" outlineLevel="0" collapsed="false">
      <c r="B22" s="27"/>
      <c r="C22" s="28" t="s">
        <v>43</v>
      </c>
      <c r="D22" s="28" t="s">
        <v>21</v>
      </c>
      <c r="E22" s="28" t="n">
        <v>2</v>
      </c>
      <c r="F22" s="29" t="n">
        <v>35</v>
      </c>
      <c r="G22" s="29" t="n">
        <f aca="false">E22*F22</f>
        <v>70</v>
      </c>
    </row>
    <row r="23" customFormat="false" ht="12.8" hidden="false" customHeight="false" outlineLevel="0" collapsed="false">
      <c r="B23" s="27"/>
      <c r="C23" s="28" t="s">
        <v>44</v>
      </c>
      <c r="D23" s="28" t="s">
        <v>38</v>
      </c>
      <c r="E23" s="28" t="n">
        <v>2</v>
      </c>
      <c r="F23" s="29" t="n">
        <v>60</v>
      </c>
      <c r="G23" s="29" t="n">
        <f aca="false">E23*F23</f>
        <v>120</v>
      </c>
    </row>
    <row r="24" customFormat="false" ht="12.8" hidden="false" customHeight="false" outlineLevel="0" collapsed="false">
      <c r="B24" s="27"/>
      <c r="C24" s="28" t="s">
        <v>45</v>
      </c>
      <c r="D24" s="28" t="s">
        <v>38</v>
      </c>
      <c r="E24" s="28" t="n">
        <v>4</v>
      </c>
      <c r="F24" s="29" t="n">
        <v>50</v>
      </c>
      <c r="G24" s="29" t="n">
        <f aca="false">E24*F24</f>
        <v>200</v>
      </c>
    </row>
    <row r="25" customFormat="false" ht="12.8" hidden="false" customHeight="false" outlineLevel="0" collapsed="false">
      <c r="B25" s="27"/>
      <c r="C25" s="28" t="s">
        <v>46</v>
      </c>
      <c r="D25" s="28" t="s">
        <v>38</v>
      </c>
      <c r="E25" s="28" t="n">
        <v>1</v>
      </c>
      <c r="F25" s="29" t="n">
        <v>70</v>
      </c>
      <c r="G25" s="29" t="n">
        <f aca="false">E25*F25</f>
        <v>70</v>
      </c>
    </row>
    <row r="26" customFormat="false" ht="12.8" hidden="false" customHeight="false" outlineLevel="0" collapsed="false">
      <c r="B26" s="27"/>
      <c r="C26" s="28" t="s">
        <v>47</v>
      </c>
      <c r="D26" s="28" t="str">
        <f aca="false">D25</f>
        <v>Película de carbono 1/4W</v>
      </c>
      <c r="E26" s="28" t="n">
        <v>2</v>
      </c>
      <c r="F26" s="29" t="n">
        <v>50</v>
      </c>
      <c r="G26" s="29" t="n">
        <f aca="false">E26*F26</f>
        <v>100</v>
      </c>
    </row>
    <row r="27" customFormat="false" ht="12.8" hidden="false" customHeight="false" outlineLevel="0" collapsed="false">
      <c r="B27" s="27"/>
      <c r="C27" s="28" t="s">
        <v>48</v>
      </c>
      <c r="D27" s="28"/>
      <c r="E27" s="28" t="n">
        <v>1</v>
      </c>
      <c r="F27" s="29" t="n">
        <v>150</v>
      </c>
      <c r="G27" s="29" t="n">
        <f aca="false">E27*F27</f>
        <v>150</v>
      </c>
    </row>
    <row r="28" customFormat="false" ht="12.8" hidden="false" customHeight="false" outlineLevel="0" collapsed="false">
      <c r="B28" s="27"/>
      <c r="C28" s="28" t="s">
        <v>49</v>
      </c>
      <c r="D28" s="28"/>
      <c r="E28" s="28" t="n">
        <v>1</v>
      </c>
      <c r="F28" s="29" t="n">
        <v>300</v>
      </c>
      <c r="G28" s="29" t="n">
        <f aca="false">E28*F28</f>
        <v>300</v>
      </c>
    </row>
    <row r="29" customFormat="false" ht="12.8" hidden="false" customHeight="false" outlineLevel="0" collapsed="false">
      <c r="B29" s="27"/>
      <c r="C29" s="28" t="s">
        <v>50</v>
      </c>
      <c r="D29" s="28"/>
      <c r="E29" s="28" t="n">
        <v>1</v>
      </c>
      <c r="F29" s="29" t="n">
        <v>400</v>
      </c>
      <c r="G29" s="29" t="n">
        <f aca="false">E29*F29</f>
        <v>400</v>
      </c>
    </row>
    <row r="30" customFormat="false" ht="12.8" hidden="false" customHeight="false" outlineLevel="0" collapsed="false">
      <c r="C30" s="29"/>
      <c r="D30" s="29"/>
      <c r="E30" s="29"/>
      <c r="F30" s="29"/>
      <c r="G30" s="29"/>
    </row>
    <row r="31" customFormat="false" ht="12.8" hidden="false" customHeight="false" outlineLevel="0" collapsed="false">
      <c r="B31" s="27" t="n">
        <v>2</v>
      </c>
      <c r="C31" s="16" t="s">
        <v>51</v>
      </c>
      <c r="D31" s="16" t="s">
        <v>52</v>
      </c>
      <c r="E31" s="10" t="n">
        <v>7</v>
      </c>
      <c r="F31" s="29" t="n">
        <v>60</v>
      </c>
      <c r="G31" s="29" t="n">
        <f aca="false">E31*F31</f>
        <v>420</v>
      </c>
    </row>
    <row r="32" customFormat="false" ht="12.8" hidden="false" customHeight="false" outlineLevel="0" collapsed="false">
      <c r="B32" s="27"/>
      <c r="C32" s="16"/>
      <c r="D32" s="16"/>
      <c r="E32" s="10" t="n">
        <v>1</v>
      </c>
      <c r="F32" s="29" t="n">
        <v>60</v>
      </c>
      <c r="G32" s="29" t="n">
        <f aca="false">E32*F32</f>
        <v>60</v>
      </c>
    </row>
    <row r="33" customFormat="false" ht="12.8" hidden="false" customHeight="false" outlineLevel="0" collapsed="false">
      <c r="B33" s="27"/>
      <c r="C33" s="10" t="s">
        <v>54</v>
      </c>
      <c r="D33" s="10" t="str">
        <f aca="false">D31</f>
        <v>1/4W recubrimiento carbono</v>
      </c>
      <c r="E33" s="10" t="n">
        <v>2</v>
      </c>
      <c r="F33" s="29" t="n">
        <v>60</v>
      </c>
      <c r="G33" s="29" t="n">
        <f aca="false">E33*F33</f>
        <v>120</v>
      </c>
    </row>
    <row r="34" customFormat="false" ht="12.8" hidden="false" customHeight="false" outlineLevel="0" collapsed="false">
      <c r="B34" s="27"/>
      <c r="C34" s="10" t="s">
        <v>55</v>
      </c>
      <c r="D34" s="10" t="s">
        <v>56</v>
      </c>
      <c r="E34" s="10" t="n">
        <v>3</v>
      </c>
      <c r="F34" s="29" t="n">
        <v>60</v>
      </c>
      <c r="G34" s="29" t="n">
        <f aca="false">E34*F34</f>
        <v>180</v>
      </c>
    </row>
    <row r="35" customFormat="false" ht="12.8" hidden="false" customHeight="false" outlineLevel="0" collapsed="false">
      <c r="B35" s="27"/>
      <c r="C35" s="16" t="s">
        <v>57</v>
      </c>
      <c r="D35" s="10" t="s">
        <v>58</v>
      </c>
      <c r="E35" s="10" t="n">
        <v>21</v>
      </c>
      <c r="F35" s="29" t="n">
        <f aca="false">60</f>
        <v>60</v>
      </c>
      <c r="G35" s="29" t="n">
        <f aca="false">E35*F35</f>
        <v>1260</v>
      </c>
    </row>
    <row r="36" customFormat="false" ht="12.8" hidden="false" customHeight="false" outlineLevel="0" collapsed="false">
      <c r="B36" s="27"/>
      <c r="C36" s="16"/>
      <c r="D36" s="10" t="s">
        <v>59</v>
      </c>
      <c r="E36" s="10" t="n">
        <v>3</v>
      </c>
      <c r="F36" s="29" t="n">
        <f aca="false">F35</f>
        <v>60</v>
      </c>
      <c r="G36" s="29" t="n">
        <f aca="false">E36*F36</f>
        <v>180</v>
      </c>
    </row>
    <row r="37" customFormat="false" ht="12.8" hidden="false" customHeight="false" outlineLevel="0" collapsed="false">
      <c r="B37" s="27"/>
      <c r="C37" s="16"/>
      <c r="D37" s="10" t="s">
        <v>60</v>
      </c>
      <c r="E37" s="10" t="n">
        <v>2</v>
      </c>
      <c r="F37" s="29" t="n">
        <f aca="false">F36</f>
        <v>60</v>
      </c>
      <c r="G37" s="29" t="n">
        <f aca="false">E37*F37</f>
        <v>120</v>
      </c>
    </row>
    <row r="38" customFormat="false" ht="12.8" hidden="false" customHeight="false" outlineLevel="0" collapsed="false">
      <c r="B38" s="27"/>
      <c r="C38" s="16"/>
      <c r="D38" s="10" t="s">
        <v>52</v>
      </c>
      <c r="E38" s="10" t="n">
        <v>6</v>
      </c>
      <c r="F38" s="29" t="n">
        <f aca="false">F37</f>
        <v>60</v>
      </c>
      <c r="G38" s="29" t="n">
        <f aca="false">E38*F38</f>
        <v>360</v>
      </c>
    </row>
    <row r="39" customFormat="false" ht="12.8" hidden="false" customHeight="false" outlineLevel="0" collapsed="false">
      <c r="B39" s="27"/>
      <c r="C39" s="10" t="s">
        <v>61</v>
      </c>
      <c r="D39" s="10" t="s">
        <v>52</v>
      </c>
      <c r="E39" s="10" t="n">
        <v>13</v>
      </c>
      <c r="F39" s="29" t="n">
        <f aca="false">F38</f>
        <v>60</v>
      </c>
      <c r="G39" s="29" t="n">
        <f aca="false">E39*F39</f>
        <v>780</v>
      </c>
    </row>
    <row r="40" customFormat="false" ht="12.8" hidden="false" customHeight="false" outlineLevel="0" collapsed="false">
      <c r="B40" s="27"/>
      <c r="C40" s="10" t="s">
        <v>62</v>
      </c>
      <c r="D40" s="10" t="s">
        <v>52</v>
      </c>
      <c r="E40" s="10" t="n">
        <f aca="false">16+12</f>
        <v>28</v>
      </c>
      <c r="F40" s="29" t="n">
        <f aca="false">F39</f>
        <v>60</v>
      </c>
      <c r="G40" s="29" t="n">
        <f aca="false">E40*F40</f>
        <v>1680</v>
      </c>
    </row>
    <row r="41" customFormat="false" ht="12.8" hidden="false" customHeight="false" outlineLevel="0" collapsed="false">
      <c r="B41" s="27"/>
      <c r="C41" s="16" t="s">
        <v>63</v>
      </c>
      <c r="D41" s="10" t="s">
        <v>52</v>
      </c>
      <c r="E41" s="10" t="n">
        <v>5</v>
      </c>
      <c r="F41" s="29" t="n">
        <f aca="false">F40</f>
        <v>60</v>
      </c>
      <c r="G41" s="29" t="n">
        <f aca="false">E41*F41</f>
        <v>300</v>
      </c>
    </row>
    <row r="42" customFormat="false" ht="12.8" hidden="false" customHeight="false" outlineLevel="0" collapsed="false">
      <c r="B42" s="27"/>
      <c r="C42" s="16"/>
      <c r="D42" s="10" t="s">
        <v>64</v>
      </c>
      <c r="E42" s="10" t="n">
        <v>1</v>
      </c>
      <c r="F42" s="29" t="n">
        <f aca="false">F41</f>
        <v>60</v>
      </c>
      <c r="G42" s="29" t="n">
        <f aca="false">E42*F42</f>
        <v>60</v>
      </c>
    </row>
    <row r="43" customFormat="false" ht="12.8" hidden="false" customHeight="false" outlineLevel="0" collapsed="false">
      <c r="B43" s="27"/>
      <c r="C43" s="16"/>
      <c r="D43" s="10" t="s">
        <v>65</v>
      </c>
      <c r="E43" s="10" t="n">
        <v>9</v>
      </c>
      <c r="F43" s="29" t="n">
        <f aca="false">F42</f>
        <v>60</v>
      </c>
      <c r="G43" s="29" t="n">
        <f aca="false">E43*F43</f>
        <v>540</v>
      </c>
    </row>
    <row r="44" customFormat="false" ht="12.8" hidden="false" customHeight="false" outlineLevel="0" collapsed="false">
      <c r="B44" s="27"/>
      <c r="C44" s="16" t="s">
        <v>66</v>
      </c>
      <c r="D44" s="10" t="s">
        <v>67</v>
      </c>
      <c r="E44" s="10" t="n">
        <v>6</v>
      </c>
      <c r="F44" s="29" t="n">
        <f aca="false">F43</f>
        <v>60</v>
      </c>
      <c r="G44" s="29" t="n">
        <f aca="false">E44*F44</f>
        <v>360</v>
      </c>
    </row>
    <row r="45" customFormat="false" ht="12.8" hidden="false" customHeight="false" outlineLevel="0" collapsed="false">
      <c r="B45" s="27"/>
      <c r="C45" s="16"/>
      <c r="D45" s="10" t="s">
        <v>52</v>
      </c>
      <c r="E45" s="10" t="n">
        <v>9</v>
      </c>
      <c r="F45" s="29" t="n">
        <f aca="false">F44</f>
        <v>60</v>
      </c>
      <c r="G45" s="29" t="n">
        <f aca="false">E45*F45</f>
        <v>540</v>
      </c>
    </row>
    <row r="46" customFormat="false" ht="12.8" hidden="false" customHeight="false" outlineLevel="0" collapsed="false">
      <c r="B46" s="27"/>
      <c r="C46" s="10" t="s">
        <v>68</v>
      </c>
      <c r="D46" s="10" t="s">
        <v>52</v>
      </c>
      <c r="E46" s="10" t="n">
        <v>5</v>
      </c>
      <c r="F46" s="29" t="n">
        <f aca="false">F45</f>
        <v>60</v>
      </c>
      <c r="G46" s="29" t="n">
        <f aca="false">E46*F46</f>
        <v>300</v>
      </c>
    </row>
    <row r="47" customFormat="false" ht="12.8" hidden="false" customHeight="false" outlineLevel="0" collapsed="false">
      <c r="B47" s="27"/>
      <c r="C47" s="16" t="s">
        <v>69</v>
      </c>
      <c r="D47" s="10" t="s">
        <v>70</v>
      </c>
      <c r="E47" s="10" t="n">
        <v>1</v>
      </c>
      <c r="F47" s="29" t="n">
        <f aca="false">F46</f>
        <v>60</v>
      </c>
      <c r="G47" s="29" t="n">
        <f aca="false">E47*F47</f>
        <v>60</v>
      </c>
    </row>
    <row r="48" customFormat="false" ht="12.8" hidden="false" customHeight="false" outlineLevel="0" collapsed="false">
      <c r="B48" s="27"/>
      <c r="C48" s="16"/>
      <c r="D48" s="10" t="s">
        <v>52</v>
      </c>
      <c r="E48" s="10" t="n">
        <v>6</v>
      </c>
      <c r="F48" s="29" t="n">
        <f aca="false">F47</f>
        <v>60</v>
      </c>
      <c r="G48" s="29" t="n">
        <f aca="false">E48*F48</f>
        <v>360</v>
      </c>
    </row>
    <row r="49" customFormat="false" ht="12.8" hidden="false" customHeight="false" outlineLevel="0" collapsed="false">
      <c r="B49" s="27"/>
      <c r="C49" s="10" t="s">
        <v>71</v>
      </c>
      <c r="D49" s="10" t="s">
        <v>52</v>
      </c>
      <c r="E49" s="10" t="n">
        <v>1</v>
      </c>
      <c r="F49" s="29" t="n">
        <f aca="false">F48</f>
        <v>60</v>
      </c>
      <c r="G49" s="29" t="n">
        <f aca="false">E49*F49</f>
        <v>60</v>
      </c>
    </row>
    <row r="50" customFormat="false" ht="12.8" hidden="false" customHeight="false" outlineLevel="0" collapsed="false">
      <c r="B50" s="27"/>
      <c r="C50" s="16" t="s">
        <v>72</v>
      </c>
      <c r="D50" s="10" t="s">
        <v>73</v>
      </c>
      <c r="E50" s="10" t="n">
        <v>4</v>
      </c>
      <c r="F50" s="29" t="n">
        <f aca="false">F49</f>
        <v>60</v>
      </c>
      <c r="G50" s="29" t="n">
        <f aca="false">E50*F50</f>
        <v>240</v>
      </c>
    </row>
    <row r="51" customFormat="false" ht="12.8" hidden="false" customHeight="false" outlineLevel="0" collapsed="false">
      <c r="B51" s="27"/>
      <c r="C51" s="16"/>
      <c r="D51" s="10" t="s">
        <v>74</v>
      </c>
      <c r="E51" s="10" t="n">
        <v>8</v>
      </c>
      <c r="F51" s="29" t="n">
        <f aca="false">F50</f>
        <v>60</v>
      </c>
      <c r="G51" s="29" t="n">
        <f aca="false">E51*F51</f>
        <v>480</v>
      </c>
    </row>
    <row r="52" customFormat="false" ht="12.8" hidden="false" customHeight="false" outlineLevel="0" collapsed="false">
      <c r="B52" s="27"/>
      <c r="C52" s="10" t="s">
        <v>75</v>
      </c>
      <c r="D52" s="10" t="s">
        <v>52</v>
      </c>
      <c r="E52" s="10" t="n">
        <v>7</v>
      </c>
      <c r="F52" s="29" t="n">
        <f aca="false">F51</f>
        <v>60</v>
      </c>
      <c r="G52" s="29" t="n">
        <f aca="false">E52*F52</f>
        <v>420</v>
      </c>
    </row>
    <row r="53" customFormat="false" ht="12.8" hidden="false" customHeight="false" outlineLevel="0" collapsed="false">
      <c r="B53" s="27"/>
      <c r="C53" s="16" t="s">
        <v>76</v>
      </c>
      <c r="D53" s="10" t="s">
        <v>52</v>
      </c>
      <c r="E53" s="10" t="n">
        <v>6</v>
      </c>
      <c r="F53" s="29" t="n">
        <f aca="false">F52</f>
        <v>60</v>
      </c>
      <c r="G53" s="29" t="n">
        <f aca="false">E53*F53</f>
        <v>360</v>
      </c>
    </row>
    <row r="54" customFormat="false" ht="12.8" hidden="false" customHeight="false" outlineLevel="0" collapsed="false">
      <c r="B54" s="27"/>
      <c r="C54" s="16"/>
      <c r="D54" s="10" t="s">
        <v>77</v>
      </c>
      <c r="E54" s="10" t="n">
        <v>1</v>
      </c>
      <c r="F54" s="29" t="n">
        <f aca="false">F53</f>
        <v>60</v>
      </c>
      <c r="G54" s="29" t="n">
        <f aca="false">E54*F54</f>
        <v>60</v>
      </c>
    </row>
    <row r="55" customFormat="false" ht="12.8" hidden="false" customHeight="false" outlineLevel="0" collapsed="false">
      <c r="B55" s="27"/>
      <c r="C55" s="16"/>
      <c r="D55" s="10" t="s">
        <v>78</v>
      </c>
      <c r="E55" s="10" t="n">
        <v>13</v>
      </c>
      <c r="F55" s="29" t="n">
        <f aca="false">F54</f>
        <v>60</v>
      </c>
      <c r="G55" s="29" t="n">
        <f aca="false">E55*F55</f>
        <v>780</v>
      </c>
    </row>
    <row r="56" customFormat="false" ht="12.8" hidden="false" customHeight="false" outlineLevel="0" collapsed="false">
      <c r="B56" s="27"/>
      <c r="C56" s="10" t="s">
        <v>79</v>
      </c>
      <c r="D56" s="10" t="s">
        <v>52</v>
      </c>
      <c r="E56" s="10" t="n">
        <v>6</v>
      </c>
      <c r="F56" s="29" t="n">
        <f aca="false">F55</f>
        <v>60</v>
      </c>
      <c r="G56" s="29" t="n">
        <f aca="false">E56*F56</f>
        <v>360</v>
      </c>
    </row>
    <row r="57" customFormat="false" ht="12.8" hidden="false" customHeight="false" outlineLevel="0" collapsed="false">
      <c r="B57" s="27"/>
      <c r="C57" s="16" t="s">
        <v>80</v>
      </c>
      <c r="D57" s="10" t="s">
        <v>52</v>
      </c>
      <c r="E57" s="10" t="n">
        <v>6</v>
      </c>
      <c r="F57" s="29" t="n">
        <f aca="false">F56</f>
        <v>60</v>
      </c>
      <c r="G57" s="29" t="n">
        <f aca="false">E57*F57</f>
        <v>360</v>
      </c>
    </row>
    <row r="58" customFormat="false" ht="12.8" hidden="false" customHeight="false" outlineLevel="0" collapsed="false">
      <c r="B58" s="27"/>
      <c r="C58" s="16"/>
      <c r="D58" s="10" t="s">
        <v>81</v>
      </c>
      <c r="E58" s="10" t="n">
        <v>4</v>
      </c>
      <c r="F58" s="29" t="n">
        <f aca="false">F57</f>
        <v>60</v>
      </c>
      <c r="G58" s="29" t="n">
        <f aca="false">E58*F58</f>
        <v>240</v>
      </c>
    </row>
    <row r="59" customFormat="false" ht="12.8" hidden="false" customHeight="false" outlineLevel="0" collapsed="false">
      <c r="B59" s="27"/>
      <c r="C59" s="10" t="s">
        <v>82</v>
      </c>
      <c r="D59" s="10" t="s">
        <v>52</v>
      </c>
      <c r="E59" s="10" t="n">
        <v>4</v>
      </c>
      <c r="F59" s="29" t="n">
        <f aca="false">F58</f>
        <v>60</v>
      </c>
      <c r="G59" s="29" t="n">
        <f aca="false">E59*F59</f>
        <v>240</v>
      </c>
    </row>
    <row r="60" customFormat="false" ht="12.8" hidden="false" customHeight="false" outlineLevel="0" collapsed="false">
      <c r="B60" s="27"/>
      <c r="C60" s="10" t="s">
        <v>83</v>
      </c>
      <c r="D60" s="10" t="s">
        <v>52</v>
      </c>
      <c r="E60" s="10" t="n">
        <v>16</v>
      </c>
      <c r="F60" s="29" t="n">
        <f aca="false">F59</f>
        <v>60</v>
      </c>
      <c r="G60" s="29" t="n">
        <f aca="false">E60*F60</f>
        <v>960</v>
      </c>
    </row>
    <row r="61" customFormat="false" ht="12.8" hidden="false" customHeight="false" outlineLevel="0" collapsed="false">
      <c r="B61" s="27"/>
      <c r="C61" s="10" t="s">
        <v>84</v>
      </c>
      <c r="D61" s="10" t="s">
        <v>52</v>
      </c>
      <c r="E61" s="10" t="n">
        <v>9</v>
      </c>
      <c r="F61" s="29" t="n">
        <f aca="false">F60</f>
        <v>60</v>
      </c>
      <c r="G61" s="29" t="n">
        <f aca="false">E61*F61</f>
        <v>540</v>
      </c>
    </row>
    <row r="62" customFormat="false" ht="12.8" hidden="false" customHeight="false" outlineLevel="0" collapsed="false">
      <c r="B62" s="27"/>
      <c r="C62" s="16" t="s">
        <v>85</v>
      </c>
      <c r="D62" s="10" t="s">
        <v>52</v>
      </c>
      <c r="E62" s="10" t="n">
        <v>8</v>
      </c>
      <c r="F62" s="29" t="n">
        <f aca="false">F61</f>
        <v>60</v>
      </c>
      <c r="G62" s="29" t="n">
        <f aca="false">E62*F62</f>
        <v>480</v>
      </c>
    </row>
    <row r="63" customFormat="false" ht="12.8" hidden="false" customHeight="false" outlineLevel="0" collapsed="false">
      <c r="C63" s="16"/>
      <c r="D63" s="10" t="s">
        <v>86</v>
      </c>
      <c r="E63" s="10" t="n">
        <v>1</v>
      </c>
      <c r="F63" s="29" t="n">
        <f aca="false">F62</f>
        <v>60</v>
      </c>
      <c r="G63" s="29" t="n">
        <f aca="false">E63*F63</f>
        <v>60</v>
      </c>
    </row>
    <row r="65" customFormat="false" ht="12.8" hidden="false" customHeight="true" outlineLevel="0" collapsed="false">
      <c r="B65" s="27" t="n">
        <v>3</v>
      </c>
      <c r="C65" s="13" t="s">
        <v>87</v>
      </c>
      <c r="D65" s="10" t="s">
        <v>88</v>
      </c>
      <c r="E65" s="14" t="n">
        <v>6</v>
      </c>
      <c r="F65" s="0" t="n">
        <v>500</v>
      </c>
      <c r="G65" s="0" t="n">
        <f aca="false">F65*E65</f>
        <v>3000</v>
      </c>
    </row>
    <row r="66" customFormat="false" ht="12.8" hidden="false" customHeight="false" outlineLevel="0" collapsed="false">
      <c r="B66" s="27"/>
      <c r="C66" s="13"/>
      <c r="D66" s="10"/>
      <c r="E66" s="14"/>
    </row>
    <row r="67" customFormat="false" ht="12.8" hidden="false" customHeight="false" outlineLevel="0" collapsed="false">
      <c r="B67" s="27"/>
      <c r="C67" s="13"/>
      <c r="D67" s="10"/>
      <c r="E67" s="14"/>
    </row>
    <row r="68" customFormat="false" ht="12.8" hidden="false" customHeight="false" outlineLevel="0" collapsed="false">
      <c r="B68" s="27"/>
      <c r="C68" s="13"/>
      <c r="D68" s="10"/>
      <c r="E68" s="14"/>
    </row>
    <row r="69" customFormat="false" ht="12.8" hidden="false" customHeight="false" outlineLevel="0" collapsed="false">
      <c r="B69" s="27"/>
      <c r="C69" s="13"/>
      <c r="D69" s="10"/>
      <c r="E69" s="14"/>
    </row>
    <row r="70" customFormat="false" ht="12.8" hidden="false" customHeight="false" outlineLevel="0" collapsed="false">
      <c r="B70" s="27"/>
      <c r="C70" s="13"/>
      <c r="D70" s="10"/>
      <c r="E70" s="14"/>
    </row>
    <row r="71" customFormat="false" ht="12.8" hidden="false" customHeight="false" outlineLevel="0" collapsed="false">
      <c r="B71" s="27"/>
      <c r="C71" s="16" t="s">
        <v>90</v>
      </c>
      <c r="D71" s="10" t="s">
        <v>88</v>
      </c>
      <c r="E71" s="14" t="n">
        <v>8</v>
      </c>
      <c r="F71" s="0" t="n">
        <v>150</v>
      </c>
      <c r="G71" s="0" t="n">
        <f aca="false">F71*E71</f>
        <v>1200</v>
      </c>
    </row>
    <row r="72" customFormat="false" ht="12.8" hidden="false" customHeight="false" outlineLevel="0" collapsed="false">
      <c r="B72" s="27"/>
      <c r="C72" s="16"/>
      <c r="D72" s="10"/>
      <c r="E72" s="14"/>
    </row>
    <row r="73" customFormat="false" ht="12.8" hidden="false" customHeight="false" outlineLevel="0" collapsed="false">
      <c r="B73" s="27"/>
      <c r="C73" s="16"/>
      <c r="D73" s="10"/>
      <c r="E73" s="14"/>
    </row>
    <row r="74" customFormat="false" ht="12.8" hidden="false" customHeight="false" outlineLevel="0" collapsed="false">
      <c r="B74" s="27"/>
      <c r="C74" s="16"/>
      <c r="D74" s="10"/>
      <c r="E74" s="14"/>
    </row>
    <row r="75" customFormat="false" ht="12.8" hidden="false" customHeight="false" outlineLevel="0" collapsed="false">
      <c r="B75" s="27"/>
      <c r="C75" s="16"/>
      <c r="D75" s="10"/>
      <c r="E75" s="14"/>
    </row>
    <row r="76" customFormat="false" ht="12.8" hidden="false" customHeight="false" outlineLevel="0" collapsed="false">
      <c r="B76" s="27"/>
      <c r="C76" s="16"/>
      <c r="D76" s="10"/>
      <c r="E76" s="14"/>
    </row>
    <row r="77" customFormat="false" ht="12.8" hidden="false" customHeight="false" outlineLevel="0" collapsed="false">
      <c r="B77" s="27"/>
      <c r="C77" s="16"/>
      <c r="D77" s="10"/>
      <c r="E77" s="14"/>
    </row>
    <row r="78" customFormat="false" ht="12.8" hidden="false" customHeight="false" outlineLevel="0" collapsed="false">
      <c r="B78" s="27"/>
      <c r="C78" s="16"/>
      <c r="D78" s="10"/>
      <c r="E78" s="14"/>
    </row>
    <row r="79" customFormat="false" ht="12.8" hidden="false" customHeight="false" outlineLevel="0" collapsed="false">
      <c r="B79" s="27"/>
      <c r="C79" s="11" t="s">
        <v>91</v>
      </c>
      <c r="D79" s="10" t="str">
        <f aca="false">D71</f>
        <v>potencia cerámicos</v>
      </c>
      <c r="E79" s="4" t="n">
        <v>1</v>
      </c>
      <c r="F79" s="0" t="n">
        <v>150</v>
      </c>
      <c r="G79" s="0" t="n">
        <f aca="false">E79*F79</f>
        <v>150</v>
      </c>
    </row>
    <row r="80" customFormat="false" ht="12.8" hidden="false" customHeight="true" outlineLevel="0" collapsed="false">
      <c r="B80" s="27"/>
      <c r="C80" s="13" t="s">
        <v>92</v>
      </c>
      <c r="D80" s="10" t="s">
        <v>88</v>
      </c>
      <c r="E80" s="14" t="n">
        <v>1</v>
      </c>
      <c r="F80" s="0" t="n">
        <v>300</v>
      </c>
      <c r="G80" s="0" t="n">
        <v>6000</v>
      </c>
    </row>
    <row r="81" customFormat="false" ht="12.8" hidden="false" customHeight="false" outlineLevel="0" collapsed="false">
      <c r="B81" s="27"/>
      <c r="C81" s="13"/>
      <c r="D81" s="10"/>
      <c r="E81" s="14"/>
    </row>
    <row r="82" customFormat="false" ht="12.8" hidden="false" customHeight="true" outlineLevel="0" collapsed="false">
      <c r="B82" s="27"/>
      <c r="C82" s="13" t="s">
        <v>93</v>
      </c>
      <c r="D82" s="10" t="str">
        <f aca="false">D80</f>
        <v>potencia cerámicos</v>
      </c>
      <c r="E82" s="14" t="n">
        <v>3</v>
      </c>
      <c r="F82" s="0" t="n">
        <v>300</v>
      </c>
      <c r="G82" s="0" t="n">
        <f aca="false">F82*E82</f>
        <v>900</v>
      </c>
    </row>
    <row r="83" customFormat="false" ht="12.8" hidden="false" customHeight="false" outlineLevel="0" collapsed="false">
      <c r="B83" s="27"/>
      <c r="C83" s="13"/>
      <c r="D83" s="10"/>
      <c r="E83" s="14"/>
    </row>
    <row r="84" customFormat="false" ht="12.8" hidden="false" customHeight="false" outlineLevel="0" collapsed="false">
      <c r="B84" s="27"/>
      <c r="C84" s="13"/>
      <c r="D84" s="10"/>
      <c r="E84" s="14"/>
    </row>
    <row r="85" customFormat="false" ht="12.8" hidden="false" customHeight="false" outlineLevel="0" collapsed="false">
      <c r="B85" s="27"/>
      <c r="C85" s="13"/>
      <c r="D85" s="10"/>
      <c r="E85" s="14"/>
    </row>
    <row r="86" customFormat="false" ht="12.8" hidden="false" customHeight="true" outlineLevel="0" collapsed="false">
      <c r="B86" s="27"/>
      <c r="C86" s="13" t="s">
        <v>94</v>
      </c>
      <c r="D86" s="16" t="s">
        <v>88</v>
      </c>
      <c r="E86" s="14" t="n">
        <v>1</v>
      </c>
      <c r="F86" s="0" t="n">
        <v>500</v>
      </c>
      <c r="G86" s="0" t="n">
        <v>4490</v>
      </c>
    </row>
    <row r="87" customFormat="false" ht="12.8" hidden="false" customHeight="false" outlineLevel="0" collapsed="false">
      <c r="B87" s="27"/>
      <c r="C87" s="13"/>
      <c r="D87" s="16"/>
      <c r="E87" s="14"/>
    </row>
    <row r="88" customFormat="false" ht="12.8" hidden="false" customHeight="true" outlineLevel="0" collapsed="false">
      <c r="B88" s="27"/>
      <c r="C88" s="13" t="s">
        <v>95</v>
      </c>
      <c r="D88" s="10" t="str">
        <f aca="false">D86</f>
        <v>potencia cerámicos</v>
      </c>
      <c r="E88" s="14" t="n">
        <v>4</v>
      </c>
      <c r="F88" s="0" t="n">
        <v>400</v>
      </c>
      <c r="G88" s="0" t="n">
        <f aca="false">F88*E88</f>
        <v>1600</v>
      </c>
    </row>
    <row r="89" customFormat="false" ht="12.8" hidden="false" customHeight="false" outlineLevel="0" collapsed="false">
      <c r="B89" s="27"/>
      <c r="C89" s="13"/>
      <c r="D89" s="10"/>
      <c r="E89" s="14"/>
    </row>
    <row r="90" customFormat="false" ht="12.8" hidden="false" customHeight="false" outlineLevel="0" collapsed="false">
      <c r="B90" s="27"/>
      <c r="C90" s="13"/>
      <c r="D90" s="10"/>
      <c r="E90" s="14"/>
    </row>
    <row r="91" customFormat="false" ht="12.8" hidden="false" customHeight="false" outlineLevel="0" collapsed="false">
      <c r="B91" s="27"/>
      <c r="C91" s="13"/>
      <c r="D91" s="10"/>
      <c r="E91" s="14"/>
    </row>
    <row r="92" customFormat="false" ht="12.8" hidden="false" customHeight="false" outlineLevel="0" collapsed="false">
      <c r="B92" s="27"/>
      <c r="C92" s="11" t="s">
        <v>96</v>
      </c>
      <c r="D92" s="10" t="s">
        <v>88</v>
      </c>
      <c r="E92" s="4" t="n">
        <v>1</v>
      </c>
      <c r="F92" s="0" t="n">
        <v>500</v>
      </c>
      <c r="G92" s="0" t="n">
        <v>4500</v>
      </c>
    </row>
    <row r="93" customFormat="false" ht="12.8" hidden="false" customHeight="true" outlineLevel="0" collapsed="false">
      <c r="B93" s="27"/>
      <c r="C93" s="13" t="s">
        <v>97</v>
      </c>
      <c r="D93" s="10" t="s">
        <v>88</v>
      </c>
      <c r="E93" s="14" t="n">
        <v>1</v>
      </c>
      <c r="F93" s="0" t="n">
        <v>400</v>
      </c>
      <c r="G93" s="0" t="n">
        <f aca="false">F93*E93</f>
        <v>400</v>
      </c>
    </row>
    <row r="94" customFormat="false" ht="12.8" hidden="false" customHeight="false" outlineLevel="0" collapsed="false">
      <c r="B94" s="27"/>
      <c r="C94" s="13"/>
      <c r="D94" s="10"/>
      <c r="E94" s="14"/>
    </row>
    <row r="95" customFormat="false" ht="12.8" hidden="false" customHeight="true" outlineLevel="0" collapsed="false">
      <c r="B95" s="27"/>
      <c r="C95" s="13" t="s">
        <v>98</v>
      </c>
      <c r="D95" s="10" t="s">
        <v>88</v>
      </c>
      <c r="E95" s="14" t="n">
        <v>2</v>
      </c>
      <c r="F95" s="0" t="n">
        <v>500</v>
      </c>
      <c r="G95" s="0" t="n">
        <f aca="false">F95*E95</f>
        <v>1000</v>
      </c>
    </row>
    <row r="96" customFormat="false" ht="12.8" hidden="false" customHeight="false" outlineLevel="0" collapsed="false">
      <c r="B96" s="27"/>
      <c r="C96" s="13"/>
      <c r="D96" s="10"/>
      <c r="E96" s="14"/>
    </row>
    <row r="97" customFormat="false" ht="12.8" hidden="false" customHeight="false" outlineLevel="0" collapsed="false">
      <c r="B97" s="27"/>
      <c r="C97" s="11" t="s">
        <v>99</v>
      </c>
      <c r="D97" s="10" t="s">
        <v>88</v>
      </c>
      <c r="E97" s="4" t="n">
        <v>1</v>
      </c>
      <c r="F97" s="0" t="n">
        <v>500</v>
      </c>
      <c r="G97" s="0" t="n">
        <f aca="false">F97</f>
        <v>500</v>
      </c>
    </row>
    <row r="98" customFormat="false" ht="12.8" hidden="false" customHeight="false" outlineLevel="0" collapsed="false">
      <c r="B98" s="27"/>
      <c r="C98" s="11" t="s">
        <v>100</v>
      </c>
      <c r="D98" s="10" t="s">
        <v>88</v>
      </c>
      <c r="E98" s="4" t="n">
        <v>1</v>
      </c>
      <c r="F98" s="0" t="n">
        <v>500</v>
      </c>
      <c r="G98" s="0" t="n">
        <f aca="false">F98</f>
        <v>500</v>
      </c>
    </row>
    <row r="99" customFormat="false" ht="12.8" hidden="false" customHeight="true" outlineLevel="0" collapsed="false">
      <c r="B99" s="27"/>
      <c r="C99" s="13" t="s">
        <v>101</v>
      </c>
      <c r="D99" s="10" t="s">
        <v>88</v>
      </c>
      <c r="E99" s="14" t="n">
        <v>1</v>
      </c>
      <c r="F99" s="0" t="n">
        <v>500</v>
      </c>
      <c r="G99" s="0" t="n">
        <f aca="false">F99</f>
        <v>500</v>
      </c>
    </row>
    <row r="100" customFormat="false" ht="12.8" hidden="false" customHeight="false" outlineLevel="0" collapsed="false">
      <c r="B100" s="27"/>
      <c r="C100" s="13"/>
      <c r="D100" s="10"/>
      <c r="E100" s="14"/>
    </row>
    <row r="101" customFormat="false" ht="12.8" hidden="false" customHeight="false" outlineLevel="0" collapsed="false">
      <c r="B101" s="27"/>
      <c r="C101" s="11" t="s">
        <v>102</v>
      </c>
      <c r="D101" s="10" t="s">
        <v>88</v>
      </c>
      <c r="E101" s="4" t="n">
        <v>1</v>
      </c>
      <c r="F101" s="0" t="n">
        <v>500</v>
      </c>
      <c r="G101" s="0" t="n">
        <f aca="false">F101</f>
        <v>500</v>
      </c>
    </row>
    <row r="102" customFormat="false" ht="12.8" hidden="false" customHeight="false" outlineLevel="0" collapsed="false">
      <c r="B102" s="27"/>
      <c r="C102" s="11" t="s">
        <v>103</v>
      </c>
      <c r="D102" s="10" t="s">
        <v>88</v>
      </c>
      <c r="E102" s="4" t="n">
        <v>1</v>
      </c>
      <c r="F102" s="0" t="n">
        <f aca="false">F101</f>
        <v>500</v>
      </c>
    </row>
    <row r="103" customFormat="false" ht="12.8" hidden="false" customHeight="true" outlineLevel="0" collapsed="false">
      <c r="B103" s="27"/>
      <c r="C103" s="13" t="s">
        <v>104</v>
      </c>
      <c r="D103" s="10" t="s">
        <v>88</v>
      </c>
      <c r="E103" s="14" t="n">
        <v>2</v>
      </c>
      <c r="F103" s="0" t="n">
        <v>400</v>
      </c>
      <c r="G103" s="0" t="n">
        <f aca="false">F103*E103</f>
        <v>800</v>
      </c>
    </row>
    <row r="104" customFormat="false" ht="12.8" hidden="false" customHeight="false" outlineLevel="0" collapsed="false">
      <c r="B104" s="27"/>
      <c r="C104" s="13"/>
      <c r="D104" s="10"/>
      <c r="E104" s="14"/>
    </row>
    <row r="105" customFormat="false" ht="12.8" hidden="false" customHeight="true" outlineLevel="0" collapsed="false">
      <c r="B105" s="27"/>
      <c r="C105" s="13" t="s">
        <v>105</v>
      </c>
      <c r="D105" s="10" t="s">
        <v>88</v>
      </c>
      <c r="E105" s="14" t="n">
        <v>2</v>
      </c>
      <c r="F105" s="0" t="n">
        <v>400</v>
      </c>
      <c r="G105" s="0" t="n">
        <f aca="false">F105</f>
        <v>400</v>
      </c>
    </row>
    <row r="106" customFormat="false" ht="12.8" hidden="false" customHeight="false" outlineLevel="0" collapsed="false">
      <c r="B106" s="27"/>
      <c r="C106" s="13"/>
      <c r="D106" s="10"/>
      <c r="E106" s="14"/>
    </row>
    <row r="107" customFormat="false" ht="12.8" hidden="false" customHeight="false" outlineLevel="0" collapsed="false">
      <c r="B107" s="27"/>
      <c r="C107" s="11" t="s">
        <v>106</v>
      </c>
      <c r="D107" s="10" t="s">
        <v>88</v>
      </c>
      <c r="E107" s="4" t="n">
        <v>1</v>
      </c>
      <c r="F107" s="0" t="n">
        <v>300</v>
      </c>
      <c r="G107" s="0" t="n">
        <f aca="false">F107</f>
        <v>300</v>
      </c>
    </row>
    <row r="108" customFormat="false" ht="12.8" hidden="false" customHeight="false" outlineLevel="0" collapsed="false">
      <c r="B108" s="27"/>
      <c r="C108" s="11" t="s">
        <v>107</v>
      </c>
      <c r="D108" s="10" t="s">
        <v>108</v>
      </c>
      <c r="E108" s="4" t="n">
        <v>1</v>
      </c>
      <c r="F108" s="0" t="n">
        <v>300</v>
      </c>
      <c r="G108" s="0" t="n">
        <f aca="false">F108</f>
        <v>300</v>
      </c>
    </row>
    <row r="109" customFormat="false" ht="12.8" hidden="false" customHeight="false" outlineLevel="0" collapsed="false">
      <c r="B109" s="27"/>
      <c r="C109" s="11" t="s">
        <v>109</v>
      </c>
      <c r="D109" s="10" t="s">
        <v>110</v>
      </c>
      <c r="E109" s="4" t="n">
        <v>1</v>
      </c>
      <c r="F109" s="0" t="n">
        <v>250</v>
      </c>
      <c r="G109" s="0" t="n">
        <v>2000</v>
      </c>
    </row>
    <row r="111" customFormat="false" ht="12.8" hidden="false" customHeight="false" outlineLevel="0" collapsed="false">
      <c r="B111" s="0" t="n">
        <v>4</v>
      </c>
    </row>
    <row r="112" customFormat="false" ht="12.8" hidden="false" customHeight="true" outlineLevel="0" collapsed="false">
      <c r="C112" s="17" t="s">
        <v>112</v>
      </c>
      <c r="D112" s="17" t="s">
        <v>113</v>
      </c>
      <c r="E112" s="17" t="n">
        <v>7</v>
      </c>
      <c r="F112" s="0" t="n">
        <v>60</v>
      </c>
      <c r="G112" s="0" t="n">
        <f aca="false">F112*E112</f>
        <v>420</v>
      </c>
    </row>
    <row r="113" customFormat="false" ht="12.8" hidden="false" customHeight="false" outlineLevel="0" collapsed="false">
      <c r="C113" s="17"/>
      <c r="D113" s="17"/>
      <c r="E113" s="17"/>
    </row>
    <row r="114" customFormat="false" ht="12.8" hidden="false" customHeight="false" outlineLevel="0" collapsed="false">
      <c r="C114" s="17"/>
      <c r="D114" s="17"/>
      <c r="E114" s="17"/>
    </row>
    <row r="115" customFormat="false" ht="12.8" hidden="false" customHeight="false" outlineLevel="0" collapsed="false">
      <c r="C115" s="17"/>
      <c r="D115" s="17"/>
      <c r="E115" s="17"/>
    </row>
    <row r="116" customFormat="false" ht="12.8" hidden="false" customHeight="false" outlineLevel="0" collapsed="false">
      <c r="C116" s="17"/>
      <c r="D116" s="17"/>
      <c r="E116" s="17"/>
    </row>
    <row r="117" customFormat="false" ht="12.8" hidden="false" customHeight="false" outlineLevel="0" collapsed="false">
      <c r="C117" s="17"/>
      <c r="D117" s="17"/>
      <c r="E117" s="17"/>
    </row>
    <row r="118" customFormat="false" ht="12.8" hidden="false" customHeight="false" outlineLevel="0" collapsed="false">
      <c r="C118" s="17"/>
      <c r="D118" s="17"/>
      <c r="E118" s="17"/>
    </row>
    <row r="119" customFormat="false" ht="12.8" hidden="false" customHeight="true" outlineLevel="0" collapsed="false">
      <c r="C119" s="17" t="s">
        <v>114</v>
      </c>
      <c r="D119" s="17" t="s">
        <v>115</v>
      </c>
      <c r="E119" s="17" t="n">
        <v>8</v>
      </c>
      <c r="F119" s="0" t="n">
        <v>60</v>
      </c>
      <c r="G119" s="0" t="n">
        <f aca="false">F119*E119</f>
        <v>480</v>
      </c>
    </row>
    <row r="120" customFormat="false" ht="12.8" hidden="false" customHeight="false" outlineLevel="0" collapsed="false">
      <c r="C120" s="17"/>
      <c r="D120" s="17"/>
      <c r="E120" s="17"/>
    </row>
    <row r="121" customFormat="false" ht="12.8" hidden="false" customHeight="false" outlineLevel="0" collapsed="false">
      <c r="C121" s="17"/>
      <c r="D121" s="17"/>
      <c r="E121" s="17"/>
    </row>
    <row r="122" customFormat="false" ht="12.8" hidden="false" customHeight="false" outlineLevel="0" collapsed="false">
      <c r="C122" s="17"/>
      <c r="D122" s="17"/>
      <c r="E122" s="17"/>
    </row>
    <row r="123" customFormat="false" ht="12.8" hidden="false" customHeight="false" outlineLevel="0" collapsed="false">
      <c r="C123" s="17"/>
      <c r="D123" s="17"/>
      <c r="E123" s="17"/>
    </row>
    <row r="124" customFormat="false" ht="12.8" hidden="false" customHeight="false" outlineLevel="0" collapsed="false">
      <c r="C124" s="17"/>
      <c r="D124" s="17"/>
      <c r="E124" s="17"/>
    </row>
    <row r="125" customFormat="false" ht="12.8" hidden="false" customHeight="false" outlineLevel="0" collapsed="false">
      <c r="C125" s="17"/>
      <c r="D125" s="17"/>
      <c r="E125" s="17"/>
    </row>
    <row r="126" customFormat="false" ht="12.8" hidden="false" customHeight="false" outlineLevel="0" collapsed="false">
      <c r="C126" s="17"/>
      <c r="D126" s="17"/>
      <c r="E126" s="17"/>
    </row>
    <row r="127" customFormat="false" ht="12.8" hidden="false" customHeight="false" outlineLevel="0" collapsed="false">
      <c r="C127" s="17" t="s">
        <v>116</v>
      </c>
      <c r="D127" s="17" t="s">
        <v>117</v>
      </c>
      <c r="E127" s="17" t="n">
        <v>13</v>
      </c>
      <c r="F127" s="0" t="n">
        <v>60</v>
      </c>
      <c r="G127" s="0" t="n">
        <f aca="false">F127*E127</f>
        <v>780</v>
      </c>
    </row>
    <row r="128" customFormat="false" ht="12.8" hidden="false" customHeight="false" outlineLevel="0" collapsed="false">
      <c r="C128" s="17" t="s">
        <v>118</v>
      </c>
      <c r="D128" s="17" t="s">
        <v>117</v>
      </c>
      <c r="E128" s="17" t="n">
        <v>1</v>
      </c>
      <c r="F128" s="0" t="n">
        <v>60</v>
      </c>
      <c r="G128" s="0" t="n">
        <f aca="false">F128*E128</f>
        <v>60</v>
      </c>
    </row>
    <row r="129" customFormat="false" ht="33.95" hidden="false" customHeight="true" outlineLevel="0" collapsed="false">
      <c r="C129" s="17" t="s">
        <v>119</v>
      </c>
      <c r="D129" s="17" t="s">
        <v>120</v>
      </c>
      <c r="E129" s="17" t="n">
        <v>3</v>
      </c>
      <c r="F129" s="0" t="n">
        <v>60</v>
      </c>
      <c r="G129" s="0" t="n">
        <f aca="false">F129*E129</f>
        <v>180</v>
      </c>
    </row>
    <row r="130" customFormat="false" ht="12.8" hidden="false" customHeight="false" outlineLevel="0" collapsed="false">
      <c r="C130" s="17"/>
      <c r="D130" s="17"/>
      <c r="E130" s="17" t="n">
        <v>8</v>
      </c>
      <c r="F130" s="0" t="n">
        <v>60</v>
      </c>
      <c r="G130" s="0" t="n">
        <f aca="false">F130*E130</f>
        <v>480</v>
      </c>
    </row>
    <row r="131" customFormat="false" ht="12.8" hidden="false" customHeight="true" outlineLevel="0" collapsed="false">
      <c r="C131" s="17" t="s">
        <v>123</v>
      </c>
      <c r="D131" s="17" t="s">
        <v>124</v>
      </c>
      <c r="E131" s="17" t="n">
        <v>6</v>
      </c>
      <c r="F131" s="0" t="n">
        <v>60</v>
      </c>
      <c r="G131" s="0" t="n">
        <f aca="false">F131*E131</f>
        <v>360</v>
      </c>
    </row>
    <row r="132" customFormat="false" ht="12.8" hidden="false" customHeight="false" outlineLevel="0" collapsed="false">
      <c r="C132" s="17"/>
      <c r="D132" s="17"/>
      <c r="E132" s="17" t="n">
        <v>4</v>
      </c>
      <c r="F132" s="0" t="n">
        <v>60</v>
      </c>
      <c r="G132" s="0" t="n">
        <f aca="false">F132*E132</f>
        <v>240</v>
      </c>
    </row>
    <row r="133" customFormat="false" ht="12.8" hidden="false" customHeight="false" outlineLevel="0" collapsed="false">
      <c r="C133" s="17"/>
      <c r="D133" s="17"/>
      <c r="E133" s="17" t="n">
        <v>4</v>
      </c>
      <c r="F133" s="0" t="n">
        <v>60</v>
      </c>
      <c r="G133" s="0" t="n">
        <f aca="false">F133*E133</f>
        <v>240</v>
      </c>
    </row>
    <row r="134" customFormat="false" ht="12.8" hidden="false" customHeight="false" outlineLevel="0" collapsed="false">
      <c r="C134" s="17"/>
      <c r="D134" s="17"/>
      <c r="E134" s="17" t="n">
        <v>2</v>
      </c>
      <c r="F134" s="0" t="n">
        <v>60</v>
      </c>
      <c r="G134" s="0" t="n">
        <f aca="false">F134*E134</f>
        <v>120</v>
      </c>
    </row>
    <row r="135" customFormat="false" ht="12.8" hidden="false" customHeight="true" outlineLevel="0" collapsed="false">
      <c r="C135" s="17" t="s">
        <v>129</v>
      </c>
      <c r="D135" s="17" t="str">
        <f aca="false">D131</f>
        <v>1/4W y ⅛ W</v>
      </c>
      <c r="E135" s="17" t="n">
        <v>7</v>
      </c>
      <c r="F135" s="0" t="n">
        <v>60</v>
      </c>
      <c r="G135" s="0" t="n">
        <f aca="false">F135*E135</f>
        <v>420</v>
      </c>
    </row>
    <row r="136" customFormat="false" ht="12.8" hidden="false" customHeight="false" outlineLevel="0" collapsed="false">
      <c r="C136" s="17"/>
      <c r="D136" s="17"/>
      <c r="E136" s="17" t="n">
        <v>5</v>
      </c>
      <c r="F136" s="0" t="n">
        <v>60</v>
      </c>
      <c r="G136" s="0" t="n">
        <f aca="false">F136*E136</f>
        <v>300</v>
      </c>
    </row>
    <row r="137" customFormat="false" ht="12.8" hidden="false" customHeight="false" outlineLevel="0" collapsed="false">
      <c r="C137" s="17" t="s">
        <v>132</v>
      </c>
      <c r="D137" s="17" t="s">
        <v>133</v>
      </c>
      <c r="E137" s="17" t="n">
        <v>15</v>
      </c>
      <c r="F137" s="0" t="n">
        <v>60</v>
      </c>
      <c r="G137" s="0" t="n">
        <f aca="false">F137*E137</f>
        <v>900</v>
      </c>
    </row>
    <row r="138" customFormat="false" ht="12.8" hidden="false" customHeight="true" outlineLevel="0" collapsed="false">
      <c r="C138" s="17" t="s">
        <v>134</v>
      </c>
      <c r="D138" s="17" t="s">
        <v>124</v>
      </c>
      <c r="E138" s="17" t="n">
        <v>10</v>
      </c>
      <c r="F138" s="0" t="n">
        <v>60</v>
      </c>
      <c r="G138" s="0" t="n">
        <f aca="false">F138*E138</f>
        <v>600</v>
      </c>
    </row>
    <row r="139" customFormat="false" ht="12.8" hidden="false" customHeight="false" outlineLevel="0" collapsed="false">
      <c r="C139" s="17"/>
      <c r="D139" s="17"/>
      <c r="E139" s="17" t="n">
        <v>6</v>
      </c>
      <c r="F139" s="0" t="n">
        <v>60</v>
      </c>
      <c r="G139" s="0" t="n">
        <f aca="false">F139*E139</f>
        <v>360</v>
      </c>
    </row>
    <row r="140" customFormat="false" ht="12.8" hidden="false" customHeight="true" outlineLevel="0" collapsed="false">
      <c r="C140" s="17" t="s">
        <v>137</v>
      </c>
      <c r="D140" s="17" t="str">
        <f aca="false">D138</f>
        <v>1/4W y ⅛ W</v>
      </c>
      <c r="E140" s="17" t="n">
        <v>6</v>
      </c>
      <c r="F140" s="0" t="n">
        <v>60</v>
      </c>
      <c r="G140" s="0" t="n">
        <f aca="false">F140*E140</f>
        <v>360</v>
      </c>
    </row>
    <row r="141" customFormat="false" ht="12.8" hidden="false" customHeight="false" outlineLevel="0" collapsed="false">
      <c r="C141" s="17"/>
      <c r="D141" s="17"/>
      <c r="E141" s="17" t="n">
        <v>7</v>
      </c>
      <c r="F141" s="0" t="n">
        <v>60</v>
      </c>
      <c r="G141" s="0" t="n">
        <f aca="false">F141*E141</f>
        <v>420</v>
      </c>
    </row>
    <row r="142" customFormat="false" ht="12.8" hidden="false" customHeight="false" outlineLevel="0" collapsed="false">
      <c r="C142" s="17"/>
      <c r="D142" s="17"/>
      <c r="E142" s="17" t="n">
        <v>15</v>
      </c>
      <c r="F142" s="0" t="n">
        <v>60</v>
      </c>
      <c r="G142" s="0" t="n">
        <f aca="false">F142*E142</f>
        <v>900</v>
      </c>
    </row>
    <row r="143" customFormat="false" ht="12.8" hidden="false" customHeight="false" outlineLevel="0" collapsed="false">
      <c r="C143" s="17" t="s">
        <v>141</v>
      </c>
      <c r="D143" s="17" t="s">
        <v>142</v>
      </c>
      <c r="E143" s="17" t="n">
        <v>1</v>
      </c>
      <c r="F143" s="0" t="n">
        <v>60</v>
      </c>
      <c r="G143" s="0" t="n">
        <f aca="false">F143*E143</f>
        <v>60</v>
      </c>
    </row>
    <row r="144" customFormat="false" ht="12.8" hidden="false" customHeight="false" outlineLevel="0" collapsed="false">
      <c r="C144" s="17" t="s">
        <v>143</v>
      </c>
      <c r="D144" s="17" t="s">
        <v>144</v>
      </c>
      <c r="E144" s="17" t="n">
        <v>7</v>
      </c>
      <c r="F144" s="0" t="n">
        <v>60</v>
      </c>
      <c r="G144" s="0" t="n">
        <f aca="false">F144*E144</f>
        <v>420</v>
      </c>
    </row>
    <row r="145" customFormat="false" ht="12.8" hidden="false" customHeight="false" outlineLevel="0" collapsed="false">
      <c r="C145" s="17" t="s">
        <v>145</v>
      </c>
      <c r="D145" s="17" t="s">
        <v>73</v>
      </c>
      <c r="E145" s="17" t="n">
        <v>3</v>
      </c>
      <c r="F145" s="0" t="n">
        <v>60</v>
      </c>
      <c r="G145" s="0" t="n">
        <f aca="false">F145*E145</f>
        <v>180</v>
      </c>
    </row>
    <row r="146" customFormat="false" ht="12.8" hidden="false" customHeight="true" outlineLevel="0" collapsed="false">
      <c r="C146" s="17" t="s">
        <v>146</v>
      </c>
      <c r="D146" s="17" t="s">
        <v>73</v>
      </c>
      <c r="E146" s="17" t="n">
        <v>1</v>
      </c>
      <c r="F146" s="0" t="n">
        <v>60</v>
      </c>
      <c r="G146" s="0" t="n">
        <f aca="false">F146*E146</f>
        <v>60</v>
      </c>
    </row>
    <row r="147" customFormat="false" ht="12.8" hidden="false" customHeight="false" outlineLevel="0" collapsed="false">
      <c r="C147" s="17"/>
      <c r="D147" s="17"/>
      <c r="E147" s="17" t="n">
        <v>4</v>
      </c>
      <c r="F147" s="0" t="n">
        <v>61</v>
      </c>
      <c r="G147" s="0" t="n">
        <f aca="false">F147*E147</f>
        <v>244</v>
      </c>
    </row>
    <row r="148" customFormat="false" ht="12.8" hidden="false" customHeight="false" outlineLevel="0" collapsed="false">
      <c r="C148" s="17" t="s">
        <v>149</v>
      </c>
      <c r="D148" s="17" t="s">
        <v>150</v>
      </c>
      <c r="E148" s="17" t="n">
        <v>7</v>
      </c>
      <c r="F148" s="0" t="n">
        <v>62</v>
      </c>
      <c r="G148" s="0" t="n">
        <f aca="false">F148*E148</f>
        <v>434</v>
      </c>
    </row>
    <row r="149" customFormat="false" ht="12.8" hidden="false" customHeight="false" outlineLevel="0" collapsed="false">
      <c r="C149" s="17" t="s">
        <v>151</v>
      </c>
      <c r="D149" s="17" t="s">
        <v>152</v>
      </c>
      <c r="E149" s="17" t="n">
        <v>3</v>
      </c>
      <c r="F149" s="0" t="n">
        <v>63</v>
      </c>
      <c r="G149" s="0" t="n">
        <f aca="false">F149*E149</f>
        <v>189</v>
      </c>
    </row>
    <row r="150" customFormat="false" ht="12.8" hidden="false" customHeight="false" outlineLevel="0" collapsed="false">
      <c r="C150" s="17" t="s">
        <v>153</v>
      </c>
      <c r="D150" s="17" t="s">
        <v>154</v>
      </c>
      <c r="E150" s="17" t="n">
        <v>3</v>
      </c>
      <c r="F150" s="0" t="n">
        <v>64</v>
      </c>
      <c r="G150" s="0" t="n">
        <f aca="false">F150*E150</f>
        <v>192</v>
      </c>
    </row>
    <row r="151" customFormat="false" ht="12.8" hidden="false" customHeight="false" outlineLevel="0" collapsed="false">
      <c r="C151" s="17" t="s">
        <v>156</v>
      </c>
      <c r="D151" s="17" t="s">
        <v>120</v>
      </c>
      <c r="E151" s="17" t="n">
        <v>1</v>
      </c>
      <c r="F151" s="0" t="n">
        <v>65</v>
      </c>
      <c r="G151" s="0" t="n">
        <f aca="false">F151*E151</f>
        <v>65</v>
      </c>
    </row>
    <row r="152" customFormat="false" ht="12.8" hidden="false" customHeight="true" outlineLevel="0" collapsed="false">
      <c r="C152" s="17" t="s">
        <v>158</v>
      </c>
      <c r="D152" s="17" t="s">
        <v>159</v>
      </c>
      <c r="E152" s="17" t="n">
        <v>4</v>
      </c>
      <c r="F152" s="0" t="n">
        <v>66</v>
      </c>
      <c r="G152" s="0" t="n">
        <f aca="false">F152*E152</f>
        <v>264</v>
      </c>
    </row>
    <row r="153" customFormat="false" ht="12.8" hidden="false" customHeight="false" outlineLevel="0" collapsed="false">
      <c r="C153" s="17"/>
      <c r="D153" s="17"/>
      <c r="E153" s="17" t="n">
        <v>5</v>
      </c>
      <c r="F153" s="0" t="n">
        <v>67</v>
      </c>
      <c r="G153" s="0" t="n">
        <f aca="false">F153*E153</f>
        <v>335</v>
      </c>
    </row>
    <row r="154" customFormat="false" ht="12.8" hidden="false" customHeight="true" outlineLevel="0" collapsed="false">
      <c r="C154" s="17" t="s">
        <v>162</v>
      </c>
      <c r="D154" s="17" t="s">
        <v>163</v>
      </c>
      <c r="E154" s="17" t="n">
        <v>6</v>
      </c>
      <c r="F154" s="0" t="n">
        <v>68</v>
      </c>
      <c r="G154" s="0" t="n">
        <f aca="false">F154*E154</f>
        <v>408</v>
      </c>
    </row>
    <row r="155" customFormat="false" ht="12.8" hidden="false" customHeight="false" outlineLevel="0" collapsed="false">
      <c r="C155" s="17"/>
      <c r="D155" s="17"/>
      <c r="E155" s="17" t="n">
        <v>3</v>
      </c>
      <c r="F155" s="0" t="n">
        <v>69</v>
      </c>
      <c r="G155" s="0" t="n">
        <f aca="false">F155*E155</f>
        <v>207</v>
      </c>
    </row>
    <row r="156" customFormat="false" ht="12.8" hidden="false" customHeight="false" outlineLevel="0" collapsed="false">
      <c r="C156" s="17"/>
      <c r="D156" s="17"/>
      <c r="E156" s="17" t="n">
        <v>1</v>
      </c>
      <c r="F156" s="0" t="n">
        <v>70</v>
      </c>
      <c r="G156" s="0" t="n">
        <f aca="false">F156*E156</f>
        <v>70</v>
      </c>
    </row>
    <row r="157" customFormat="false" ht="12.8" hidden="false" customHeight="false" outlineLevel="0" collapsed="false">
      <c r="C157" s="17" t="s">
        <v>167</v>
      </c>
      <c r="D157" s="17" t="s">
        <v>168</v>
      </c>
      <c r="E157" s="17" t="n">
        <v>1</v>
      </c>
      <c r="F157" s="0" t="n">
        <v>71</v>
      </c>
      <c r="G157" s="0" t="n">
        <f aca="false">F157*E157</f>
        <v>71</v>
      </c>
    </row>
    <row r="158" customFormat="false" ht="12.8" hidden="false" customHeight="true" outlineLevel="0" collapsed="false">
      <c r="C158" s="17" t="s">
        <v>169</v>
      </c>
      <c r="D158" s="17" t="s">
        <v>170</v>
      </c>
      <c r="E158" s="17" t="n">
        <v>23</v>
      </c>
      <c r="F158" s="0" t="n">
        <v>72</v>
      </c>
      <c r="G158" s="0" t="n">
        <f aca="false">F158*E158</f>
        <v>1656</v>
      </c>
    </row>
    <row r="159" customFormat="false" ht="12.8" hidden="false" customHeight="false" outlineLevel="0" collapsed="false">
      <c r="C159" s="17"/>
      <c r="D159" s="17"/>
      <c r="E159" s="17" t="n">
        <v>10</v>
      </c>
      <c r="F159" s="0" t="n">
        <v>73</v>
      </c>
      <c r="G159" s="0" t="n">
        <f aca="false">F159*E159</f>
        <v>730</v>
      </c>
    </row>
    <row r="160" customFormat="false" ht="12.8" hidden="false" customHeight="false" outlineLevel="0" collapsed="false">
      <c r="C160" s="17" t="s">
        <v>171</v>
      </c>
      <c r="D160" s="17" t="s">
        <v>172</v>
      </c>
      <c r="E160" s="17" t="n">
        <v>11</v>
      </c>
      <c r="F160" s="0" t="n">
        <v>74</v>
      </c>
      <c r="G160" s="0" t="n">
        <f aca="false">F160*E160</f>
        <v>814</v>
      </c>
    </row>
    <row r="161" customFormat="false" ht="12.8" hidden="false" customHeight="false" outlineLevel="0" collapsed="false">
      <c r="C161" s="17" t="s">
        <v>174</v>
      </c>
      <c r="D161" s="17" t="s">
        <v>168</v>
      </c>
      <c r="E161" s="17" t="n">
        <v>7</v>
      </c>
      <c r="F161" s="0" t="n">
        <v>75</v>
      </c>
      <c r="G161" s="0" t="n">
        <f aca="false">F161*E161</f>
        <v>525</v>
      </c>
    </row>
    <row r="162" customFormat="false" ht="12.8" hidden="false" customHeight="true" outlineLevel="0" collapsed="false">
      <c r="C162" s="17" t="s">
        <v>175</v>
      </c>
      <c r="D162" s="17" t="s">
        <v>120</v>
      </c>
      <c r="E162" s="17" t="n">
        <v>14</v>
      </c>
      <c r="F162" s="0" t="n">
        <v>76</v>
      </c>
      <c r="G162" s="0" t="n">
        <f aca="false">F162*E162</f>
        <v>1064</v>
      </c>
    </row>
    <row r="163" customFormat="false" ht="12.8" hidden="false" customHeight="false" outlineLevel="0" collapsed="false">
      <c r="C163" s="17"/>
      <c r="D163" s="17"/>
      <c r="E163" s="17" t="n">
        <v>4</v>
      </c>
      <c r="F163" s="0" t="n">
        <v>77</v>
      </c>
      <c r="G163" s="0" t="n">
        <f aca="false">F163*E163</f>
        <v>308</v>
      </c>
    </row>
    <row r="164" customFormat="false" ht="12.8" hidden="false" customHeight="false" outlineLevel="0" collapsed="false">
      <c r="C164" s="17" t="s">
        <v>178</v>
      </c>
      <c r="D164" s="17" t="s">
        <v>152</v>
      </c>
      <c r="E164" s="17" t="n">
        <v>1</v>
      </c>
      <c r="F164" s="0" t="n">
        <v>78</v>
      </c>
      <c r="G164" s="0" t="n">
        <f aca="false">F164*E164</f>
        <v>78</v>
      </c>
    </row>
    <row r="165" customFormat="false" ht="12.8" hidden="false" customHeight="false" outlineLevel="0" collapsed="false">
      <c r="B165" s="0" t="n">
        <v>5</v>
      </c>
    </row>
    <row r="166" customFormat="false" ht="12.8" hidden="false" customHeight="false" outlineLevel="0" collapsed="false">
      <c r="C166" s="1" t="s">
        <v>179</v>
      </c>
      <c r="D166" s="1" t="s">
        <v>180</v>
      </c>
      <c r="E166" s="1" t="n">
        <v>5</v>
      </c>
      <c r="F166" s="0" t="n">
        <v>60</v>
      </c>
      <c r="G166" s="0" t="n">
        <f aca="false">F166*E166</f>
        <v>300</v>
      </c>
    </row>
    <row r="167" customFormat="false" ht="12.8" hidden="false" customHeight="false" outlineLevel="0" collapsed="false">
      <c r="C167" s="1" t="s">
        <v>181</v>
      </c>
      <c r="D167" s="1" t="str">
        <f aca="false">D166</f>
        <v>película de carbono 1/4W</v>
      </c>
      <c r="E167" s="1" t="n">
        <v>5</v>
      </c>
      <c r="F167" s="0" t="n">
        <f aca="false">F166</f>
        <v>60</v>
      </c>
      <c r="G167" s="0" t="n">
        <f aca="false">F167*E167</f>
        <v>300</v>
      </c>
    </row>
    <row r="168" customFormat="false" ht="12.8" hidden="false" customHeight="false" outlineLevel="0" collapsed="false">
      <c r="C168" s="1" t="s">
        <v>45</v>
      </c>
      <c r="D168" s="1" t="str">
        <f aca="false">D167</f>
        <v>película de carbono 1/4W</v>
      </c>
      <c r="E168" s="1" t="n">
        <v>10</v>
      </c>
      <c r="F168" s="0" t="n">
        <f aca="false">F167</f>
        <v>60</v>
      </c>
      <c r="G168" s="0" t="n">
        <f aca="false">F168*E168</f>
        <v>600</v>
      </c>
    </row>
    <row r="169" customFormat="false" ht="12.8" hidden="false" customHeight="false" outlineLevel="0" collapsed="false">
      <c r="C169" s="1" t="s">
        <v>182</v>
      </c>
      <c r="D169" s="1" t="str">
        <f aca="false">D168</f>
        <v>película de carbono 1/4W</v>
      </c>
      <c r="E169" s="1" t="n">
        <v>10</v>
      </c>
      <c r="F169" s="0" t="n">
        <f aca="false">F168</f>
        <v>60</v>
      </c>
      <c r="G169" s="0" t="n">
        <f aca="false">F169*E169</f>
        <v>600</v>
      </c>
    </row>
    <row r="170" customFormat="false" ht="12.8" hidden="false" customHeight="false" outlineLevel="0" collapsed="false">
      <c r="C170" s="1" t="s">
        <v>183</v>
      </c>
      <c r="D170" s="1" t="str">
        <f aca="false">D169</f>
        <v>película de carbono 1/4W</v>
      </c>
      <c r="E170" s="1" t="n">
        <v>3</v>
      </c>
      <c r="F170" s="0" t="n">
        <f aca="false">F169</f>
        <v>60</v>
      </c>
      <c r="G170" s="0" t="n">
        <f aca="false">F170*E170</f>
        <v>180</v>
      </c>
    </row>
    <row r="171" customFormat="false" ht="12.8" hidden="false" customHeight="false" outlineLevel="0" collapsed="false">
      <c r="C171" s="1" t="s">
        <v>184</v>
      </c>
      <c r="D171" s="1" t="str">
        <f aca="false">D170</f>
        <v>película de carbono 1/4W</v>
      </c>
      <c r="E171" s="1" t="n">
        <v>5</v>
      </c>
      <c r="F171" s="0" t="n">
        <f aca="false">F170</f>
        <v>60</v>
      </c>
      <c r="G171" s="0" t="n">
        <f aca="false">F171*E171</f>
        <v>300</v>
      </c>
    </row>
    <row r="172" customFormat="false" ht="12.8" hidden="false" customHeight="false" outlineLevel="0" collapsed="false">
      <c r="C172" s="1" t="s">
        <v>185</v>
      </c>
      <c r="D172" s="1" t="s">
        <v>186</v>
      </c>
      <c r="E172" s="1" t="n">
        <v>15</v>
      </c>
      <c r="F172" s="0" t="n">
        <f aca="false">F171</f>
        <v>60</v>
      </c>
      <c r="G172" s="0" t="n">
        <f aca="false">F172*E172</f>
        <v>900</v>
      </c>
    </row>
    <row r="173" customFormat="false" ht="12.8" hidden="false" customHeight="false" outlineLevel="0" collapsed="false">
      <c r="C173" s="1" t="s">
        <v>46</v>
      </c>
      <c r="D173" s="1" t="str">
        <f aca="false">D171</f>
        <v>película de carbono 1/4W</v>
      </c>
      <c r="E173" s="1" t="n">
        <v>1</v>
      </c>
      <c r="F173" s="0" t="n">
        <f aca="false">F172</f>
        <v>60</v>
      </c>
      <c r="G173" s="0" t="n">
        <f aca="false">F173*E173</f>
        <v>60</v>
      </c>
    </row>
    <row r="174" customFormat="false" ht="12.8" hidden="false" customHeight="false" outlineLevel="0" collapsed="false">
      <c r="C174" s="1" t="s">
        <v>187</v>
      </c>
      <c r="D174" s="1" t="s">
        <v>188</v>
      </c>
      <c r="E174" s="1" t="n">
        <v>25</v>
      </c>
      <c r="F174" s="0" t="n">
        <f aca="false">F173</f>
        <v>60</v>
      </c>
      <c r="G174" s="0" t="n">
        <f aca="false">F174*E174</f>
        <v>1500</v>
      </c>
    </row>
    <row r="175" customFormat="false" ht="12.8" hidden="false" customHeight="false" outlineLevel="0" collapsed="false">
      <c r="C175" s="1" t="s">
        <v>184</v>
      </c>
      <c r="D175" s="1" t="s">
        <v>28</v>
      </c>
      <c r="E175" s="1" t="n">
        <v>6</v>
      </c>
      <c r="F175" s="0" t="n">
        <f aca="false">F174</f>
        <v>60</v>
      </c>
      <c r="G175" s="0" t="n">
        <f aca="false">F175*E175</f>
        <v>360</v>
      </c>
    </row>
    <row r="176" customFormat="false" ht="12.8" hidden="false" customHeight="false" outlineLevel="0" collapsed="false">
      <c r="C176" s="1" t="s">
        <v>189</v>
      </c>
      <c r="D176" s="1" t="str">
        <f aca="false">D175</f>
        <v>película metálica 1/8W</v>
      </c>
      <c r="E176" s="1" t="n">
        <v>10</v>
      </c>
      <c r="F176" s="0" t="n">
        <f aca="false">F175</f>
        <v>60</v>
      </c>
      <c r="G176" s="0" t="n">
        <f aca="false">F176*E176</f>
        <v>600</v>
      </c>
    </row>
    <row r="177" customFormat="false" ht="12.8" hidden="false" customHeight="false" outlineLevel="0" collapsed="false">
      <c r="C177" s="1" t="s">
        <v>190</v>
      </c>
      <c r="D177" s="1" t="str">
        <f aca="false">D176</f>
        <v>película metálica 1/8W</v>
      </c>
      <c r="E177" s="1" t="n">
        <v>11</v>
      </c>
      <c r="F177" s="0" t="n">
        <f aca="false">F176</f>
        <v>60</v>
      </c>
      <c r="G177" s="0" t="n">
        <f aca="false">F177*E177</f>
        <v>660</v>
      </c>
    </row>
    <row r="178" customFormat="false" ht="12.8" hidden="false" customHeight="false" outlineLevel="0" collapsed="false">
      <c r="C178" s="1" t="s">
        <v>191</v>
      </c>
      <c r="D178" s="1" t="str">
        <f aca="false">D174</f>
        <v>pelicula de carbono 1/8W</v>
      </c>
      <c r="E178" s="1" t="n">
        <v>9</v>
      </c>
      <c r="F178" s="0" t="n">
        <f aca="false">F177</f>
        <v>60</v>
      </c>
      <c r="G178" s="0" t="n">
        <f aca="false">F178*E178</f>
        <v>540</v>
      </c>
    </row>
    <row r="179" customFormat="false" ht="12.8" hidden="false" customHeight="false" outlineLevel="0" collapsed="false">
      <c r="C179" s="1" t="s">
        <v>192</v>
      </c>
      <c r="D179" s="1" t="str">
        <f aca="false">D178</f>
        <v>pelicula de carbono 1/8W</v>
      </c>
      <c r="E179" s="1" t="n">
        <v>9</v>
      </c>
      <c r="F179" s="0" t="n">
        <f aca="false">F178</f>
        <v>60</v>
      </c>
      <c r="G179" s="0" t="n">
        <f aca="false">F179*E179</f>
        <v>540</v>
      </c>
    </row>
    <row r="180" customFormat="false" ht="12.8" hidden="false" customHeight="false" outlineLevel="0" collapsed="false">
      <c r="C180" s="1" t="s">
        <v>193</v>
      </c>
      <c r="D180" s="1" t="str">
        <f aca="false">D179</f>
        <v>pelicula de carbono 1/8W</v>
      </c>
      <c r="E180" s="1" t="n">
        <v>9</v>
      </c>
      <c r="F180" s="0" t="n">
        <f aca="false">F179</f>
        <v>60</v>
      </c>
      <c r="G180" s="0" t="n">
        <f aca="false">F180*E180</f>
        <v>540</v>
      </c>
    </row>
    <row r="181" customFormat="false" ht="12.8" hidden="false" customHeight="false" outlineLevel="0" collapsed="false">
      <c r="C181" s="1" t="s">
        <v>194</v>
      </c>
      <c r="D181" s="1" t="str">
        <f aca="false">D180</f>
        <v>pelicula de carbono 1/8W</v>
      </c>
      <c r="E181" s="1" t="n">
        <v>3</v>
      </c>
      <c r="F181" s="0" t="n">
        <f aca="false">F180</f>
        <v>60</v>
      </c>
      <c r="G181" s="0" t="n">
        <f aca="false">F181*E181</f>
        <v>180</v>
      </c>
    </row>
    <row r="183" customFormat="false" ht="12.8" hidden="false" customHeight="false" outlineLevel="0" collapsed="false">
      <c r="B183" s="0" t="n">
        <v>6</v>
      </c>
      <c r="E183" s="1" t="n">
        <v>1</v>
      </c>
      <c r="F183" s="0" t="n">
        <v>9000</v>
      </c>
      <c r="G183" s="0" t="n">
        <f aca="false">F183</f>
        <v>9000</v>
      </c>
    </row>
    <row r="184" customFormat="false" ht="12.8" hidden="false" customHeight="false" outlineLevel="0" collapsed="false">
      <c r="C184" s="1" t="s">
        <v>195</v>
      </c>
      <c r="E184" s="1" t="n">
        <v>1</v>
      </c>
      <c r="F184" s="0" t="n">
        <v>5000</v>
      </c>
      <c r="G184" s="0" t="n">
        <f aca="false">F184</f>
        <v>5000</v>
      </c>
    </row>
    <row r="185" customFormat="false" ht="12.8" hidden="false" customHeight="false" outlineLevel="0" collapsed="false">
      <c r="C185" s="1" t="s">
        <v>196</v>
      </c>
      <c r="E185" s="1" t="n">
        <v>2</v>
      </c>
      <c r="F185" s="0" t="n">
        <v>3200</v>
      </c>
      <c r="G185" s="0" t="n">
        <f aca="false">F185*E185</f>
        <v>6400</v>
      </c>
    </row>
    <row r="186" customFormat="false" ht="12.8" hidden="false" customHeight="false" outlineLevel="0" collapsed="false">
      <c r="C186" s="1" t="s">
        <v>198</v>
      </c>
      <c r="E186" s="1" t="n">
        <v>1</v>
      </c>
      <c r="F186" s="0" t="n">
        <v>6000</v>
      </c>
      <c r="G186" s="0" t="n">
        <f aca="false">F186</f>
        <v>6000</v>
      </c>
    </row>
    <row r="187" customFormat="false" ht="12.8" hidden="false" customHeight="false" outlineLevel="0" collapsed="false">
      <c r="C187" s="1" t="s">
        <v>199</v>
      </c>
    </row>
    <row r="188" customFormat="false" ht="12.8" hidden="false" customHeight="false" outlineLevel="0" collapsed="false">
      <c r="B188" s="0" t="n">
        <v>7</v>
      </c>
    </row>
    <row r="189" customFormat="false" ht="12.8" hidden="false" customHeight="false" outlineLevel="0" collapsed="false">
      <c r="C189" s="8" t="s">
        <v>201</v>
      </c>
      <c r="D189" s="8"/>
      <c r="E189" s="8" t="n">
        <v>2</v>
      </c>
      <c r="F189" s="0" t="n">
        <v>650</v>
      </c>
      <c r="G189" s="0" t="n">
        <f aca="false">F189*E189</f>
        <v>1300</v>
      </c>
    </row>
    <row r="190" customFormat="false" ht="12.8" hidden="false" customHeight="false" outlineLevel="0" collapsed="false">
      <c r="C190" s="9" t="s">
        <v>202</v>
      </c>
      <c r="D190" s="9"/>
      <c r="E190" s="9" t="n">
        <v>3</v>
      </c>
    </row>
    <row r="191" customFormat="false" ht="12.8" hidden="false" customHeight="false" outlineLevel="0" collapsed="false">
      <c r="C191" s="9"/>
      <c r="D191" s="9"/>
      <c r="E191" s="9"/>
      <c r="F191" s="0" t="n">
        <v>650</v>
      </c>
      <c r="G191" s="0" t="n">
        <f aca="false">F191*E190</f>
        <v>1950</v>
      </c>
    </row>
    <row r="192" customFormat="false" ht="12.8" hidden="false" customHeight="false" outlineLevel="0" collapsed="false">
      <c r="C192" s="9"/>
      <c r="D192" s="9"/>
      <c r="E192" s="9"/>
    </row>
    <row r="193" customFormat="false" ht="12.8" hidden="false" customHeight="false" outlineLevel="0" collapsed="false">
      <c r="C193" s="8" t="s">
        <v>203</v>
      </c>
      <c r="D193" s="8"/>
      <c r="E193" s="8" t="n">
        <v>1</v>
      </c>
      <c r="F193" s="0" t="n">
        <v>650</v>
      </c>
      <c r="G193" s="0" t="n">
        <f aca="false">F193</f>
        <v>650</v>
      </c>
    </row>
    <row r="194" customFormat="false" ht="12.8" hidden="false" customHeight="false" outlineLevel="0" collapsed="false">
      <c r="C194" s="8" t="s">
        <v>204</v>
      </c>
      <c r="D194" s="8"/>
      <c r="E194" s="8" t="n">
        <v>15</v>
      </c>
      <c r="F194" s="0" t="n">
        <v>400</v>
      </c>
      <c r="G194" s="0" t="n">
        <f aca="false">F194*E194</f>
        <v>6000</v>
      </c>
    </row>
    <row r="195" customFormat="false" ht="12.8" hidden="false" customHeight="false" outlineLevel="0" collapsed="false">
      <c r="C195" s="8" t="s">
        <v>205</v>
      </c>
      <c r="D195" s="8"/>
      <c r="E195" s="8" t="n">
        <v>15</v>
      </c>
      <c r="F195" s="0" t="n">
        <f aca="false">F194</f>
        <v>400</v>
      </c>
      <c r="G195" s="0" t="n">
        <f aca="false">F195*E195</f>
        <v>6000</v>
      </c>
    </row>
    <row r="196" customFormat="false" ht="12.8" hidden="false" customHeight="false" outlineLevel="0" collapsed="false">
      <c r="C196" s="8" t="s">
        <v>206</v>
      </c>
      <c r="D196" s="8"/>
      <c r="E196" s="8" t="n">
        <v>16</v>
      </c>
      <c r="F196" s="0" t="n">
        <f aca="false">F195</f>
        <v>400</v>
      </c>
      <c r="G196" s="0" t="n">
        <f aca="false">F196*E196</f>
        <v>6400</v>
      </c>
    </row>
    <row r="197" customFormat="false" ht="12.8" hidden="false" customHeight="false" outlineLevel="0" collapsed="false">
      <c r="C197" s="8" t="s">
        <v>207</v>
      </c>
      <c r="D197" s="8"/>
      <c r="E197" s="8" t="n">
        <v>6</v>
      </c>
      <c r="F197" s="0" t="n">
        <v>100</v>
      </c>
      <c r="G197" s="0" t="n">
        <f aca="false">F197*E197</f>
        <v>600</v>
      </c>
    </row>
    <row r="198" customFormat="false" ht="12.8" hidden="false" customHeight="false" outlineLevel="0" collapsed="false">
      <c r="C198" s="8" t="s">
        <v>208</v>
      </c>
      <c r="D198" s="8"/>
      <c r="E198" s="8" t="n">
        <v>1</v>
      </c>
      <c r="F198" s="0" t="n">
        <v>400</v>
      </c>
      <c r="G198" s="0" t="n">
        <f aca="false">F198</f>
        <v>400</v>
      </c>
    </row>
    <row r="199" customFormat="false" ht="12.8" hidden="false" customHeight="false" outlineLevel="0" collapsed="false">
      <c r="C199" s="8" t="s">
        <v>209</v>
      </c>
      <c r="D199" s="8"/>
      <c r="E199" s="8" t="n">
        <v>1</v>
      </c>
      <c r="F199" s="0" t="n">
        <v>400</v>
      </c>
      <c r="G199" s="0" t="n">
        <f aca="false">F199</f>
        <v>400</v>
      </c>
    </row>
    <row r="200" customFormat="false" ht="12.8" hidden="false" customHeight="false" outlineLevel="0" collapsed="false">
      <c r="C200" s="8" t="s">
        <v>210</v>
      </c>
      <c r="D200" s="8"/>
      <c r="E200" s="8" t="n">
        <v>3</v>
      </c>
      <c r="F200" s="0" t="n">
        <v>100</v>
      </c>
      <c r="G200" s="0" t="n">
        <f aca="false">F200*E200</f>
        <v>300</v>
      </c>
    </row>
    <row r="201" customFormat="false" ht="12.8" hidden="false" customHeight="false" outlineLevel="0" collapsed="false">
      <c r="C201" s="8" t="s">
        <v>211</v>
      </c>
      <c r="D201" s="8"/>
      <c r="E201" s="8" t="n">
        <v>1</v>
      </c>
      <c r="F201" s="0" t="n">
        <v>100</v>
      </c>
      <c r="G201" s="0" t="n">
        <f aca="false">F201</f>
        <v>100</v>
      </c>
    </row>
    <row r="202" customFormat="false" ht="12.8" hidden="false" customHeight="false" outlineLevel="0" collapsed="false">
      <c r="C202" s="8" t="s">
        <v>212</v>
      </c>
      <c r="D202" s="8"/>
      <c r="E202" s="8" t="n">
        <v>1</v>
      </c>
      <c r="F202" s="0" t="n">
        <v>1000</v>
      </c>
      <c r="G202" s="0" t="n">
        <f aca="false">F202</f>
        <v>1000</v>
      </c>
    </row>
    <row r="203" customFormat="false" ht="12.8" hidden="false" customHeight="false" outlineLevel="0" collapsed="false">
      <c r="C203" s="8" t="s">
        <v>213</v>
      </c>
      <c r="D203" s="8"/>
      <c r="E203" s="8" t="n">
        <v>1</v>
      </c>
      <c r="F203" s="0" t="n">
        <v>1000</v>
      </c>
      <c r="G203" s="0" t="n">
        <f aca="false">F203</f>
        <v>1000</v>
      </c>
    </row>
    <row r="205" customFormat="false" ht="12.8" hidden="false" customHeight="false" outlineLevel="0" collapsed="false">
      <c r="B205" s="0" t="n">
        <v>8</v>
      </c>
    </row>
    <row r="206" customFormat="false" ht="12.8" hidden="false" customHeight="false" outlineLevel="0" collapsed="false">
      <c r="C206" s="9" t="s">
        <v>214</v>
      </c>
      <c r="D206" s="9" t="s">
        <v>215</v>
      </c>
      <c r="E206" s="8" t="n">
        <v>11</v>
      </c>
      <c r="F206" s="0" t="n">
        <v>80</v>
      </c>
      <c r="G206" s="0" t="n">
        <f aca="false">F206*E206</f>
        <v>880</v>
      </c>
    </row>
    <row r="207" customFormat="false" ht="12.8" hidden="false" customHeight="false" outlineLevel="0" collapsed="false">
      <c r="C207" s="9"/>
      <c r="D207" s="9"/>
      <c r="E207" s="8" t="n">
        <v>1</v>
      </c>
      <c r="F207" s="0" t="n">
        <v>81</v>
      </c>
      <c r="G207" s="0" t="n">
        <f aca="false">F207*E207</f>
        <v>81</v>
      </c>
    </row>
    <row r="208" customFormat="false" ht="12.8" hidden="false" customHeight="false" outlineLevel="0" collapsed="false">
      <c r="C208" s="8" t="s">
        <v>217</v>
      </c>
      <c r="D208" s="8" t="s">
        <v>218</v>
      </c>
      <c r="E208" s="8" t="n">
        <v>4</v>
      </c>
      <c r="F208" s="0" t="n">
        <v>82</v>
      </c>
      <c r="G208" s="0" t="n">
        <f aca="false">F208*E208</f>
        <v>328</v>
      </c>
    </row>
    <row r="209" customFormat="false" ht="12.8" hidden="false" customHeight="false" outlineLevel="0" collapsed="false">
      <c r="C209" s="8" t="s">
        <v>219</v>
      </c>
      <c r="D209" s="8" t="str">
        <f aca="false">D206</f>
        <v>chicos y grandes</v>
      </c>
      <c r="E209" s="8" t="n">
        <v>5</v>
      </c>
      <c r="F209" s="0" t="n">
        <v>83</v>
      </c>
      <c r="G209" s="0" t="n">
        <f aca="false">F209*E209</f>
        <v>415</v>
      </c>
    </row>
    <row r="210" customFormat="false" ht="12.8" hidden="false" customHeight="false" outlineLevel="0" collapsed="false">
      <c r="C210" s="8" t="s">
        <v>220</v>
      </c>
      <c r="D210" s="8" t="s">
        <v>215</v>
      </c>
      <c r="E210" s="8" t="n">
        <v>3</v>
      </c>
      <c r="F210" s="0" t="n">
        <v>84</v>
      </c>
      <c r="G210" s="0" t="n">
        <f aca="false">F210*E210</f>
        <v>252</v>
      </c>
    </row>
    <row r="211" customFormat="false" ht="12.8" hidden="false" customHeight="false" outlineLevel="0" collapsed="false">
      <c r="C211" s="8"/>
      <c r="D211" s="8"/>
      <c r="E211" s="8" t="n">
        <v>1</v>
      </c>
      <c r="F211" s="0" t="n">
        <v>85</v>
      </c>
      <c r="G211" s="0" t="n">
        <f aca="false">F211*E211</f>
        <v>85</v>
      </c>
    </row>
    <row r="212" customFormat="false" ht="12.8" hidden="false" customHeight="false" outlineLevel="0" collapsed="false">
      <c r="B212" s="0" t="n">
        <v>9</v>
      </c>
    </row>
    <row r="213" customFormat="false" ht="12.8" hidden="false" customHeight="false" outlineLevel="0" collapsed="false">
      <c r="C213" s="1" t="s">
        <v>221</v>
      </c>
      <c r="D213" s="1"/>
      <c r="E213" s="1" t="n">
        <v>3</v>
      </c>
      <c r="F213" s="0" t="n">
        <v>2400</v>
      </c>
      <c r="G213" s="0" t="n">
        <f aca="false">F213*E213</f>
        <v>7200</v>
      </c>
    </row>
    <row r="214" customFormat="false" ht="12.8" hidden="false" customHeight="false" outlineLevel="0" collapsed="false">
      <c r="C214" s="1" t="s">
        <v>222</v>
      </c>
      <c r="D214" s="1" t="s">
        <v>223</v>
      </c>
      <c r="E214" s="1" t="n">
        <v>1</v>
      </c>
      <c r="F214" s="0" t="n">
        <v>1000</v>
      </c>
      <c r="G214" s="0" t="n">
        <f aca="false">F214*E214</f>
        <v>1000</v>
      </c>
    </row>
    <row r="215" customFormat="false" ht="12.8" hidden="false" customHeight="false" outlineLevel="0" collapsed="false">
      <c r="C215" s="1" t="s">
        <v>224</v>
      </c>
      <c r="D215" s="1" t="s">
        <v>223</v>
      </c>
      <c r="E215" s="1" t="n">
        <v>1</v>
      </c>
      <c r="F215" s="0" t="n">
        <v>1000</v>
      </c>
      <c r="G215" s="0" t="n">
        <f aca="false">F215*E215</f>
        <v>1000</v>
      </c>
    </row>
    <row r="216" customFormat="false" ht="12.8" hidden="false" customHeight="false" outlineLevel="0" collapsed="false">
      <c r="C216" s="1" t="s">
        <v>225</v>
      </c>
      <c r="D216" s="1"/>
      <c r="E216" s="1" t="n">
        <v>1</v>
      </c>
      <c r="F216" s="0" t="n">
        <v>3000</v>
      </c>
      <c r="G216" s="0" t="n">
        <f aca="false">F216*E216</f>
        <v>3000</v>
      </c>
    </row>
    <row r="217" customFormat="false" ht="12.8" hidden="false" customHeight="false" outlineLevel="0" collapsed="false">
      <c r="C217" s="1" t="s">
        <v>226</v>
      </c>
      <c r="D217" s="1"/>
      <c r="E217" s="1" t="n">
        <v>2</v>
      </c>
      <c r="F217" s="0" t="n">
        <v>3000</v>
      </c>
      <c r="G217" s="0" t="n">
        <f aca="false">F217*E217</f>
        <v>6000</v>
      </c>
    </row>
    <row r="218" customFormat="false" ht="12.8" hidden="false" customHeight="false" outlineLevel="0" collapsed="false">
      <c r="C218" s="1" t="s">
        <v>227</v>
      </c>
      <c r="D218" s="1"/>
      <c r="E218" s="1" t="n">
        <v>1</v>
      </c>
      <c r="F218" s="0" t="n">
        <v>2500</v>
      </c>
      <c r="G218" s="0" t="n">
        <f aca="false">F218*E218</f>
        <v>2500</v>
      </c>
    </row>
    <row r="219" customFormat="false" ht="12.8" hidden="false" customHeight="false" outlineLevel="0" collapsed="false">
      <c r="C219" s="1" t="s">
        <v>228</v>
      </c>
      <c r="D219" s="1"/>
      <c r="E219" s="1" t="n">
        <v>1</v>
      </c>
      <c r="F219" s="0" t="n">
        <v>100</v>
      </c>
      <c r="G219" s="0" t="n">
        <f aca="false">F219*E219</f>
        <v>100</v>
      </c>
    </row>
    <row r="220" customFormat="false" ht="12.8" hidden="false" customHeight="false" outlineLevel="0" collapsed="false">
      <c r="C220" s="1" t="s">
        <v>229</v>
      </c>
      <c r="D220" s="1"/>
      <c r="E220" s="1" t="n">
        <v>1</v>
      </c>
      <c r="F220" s="0" t="n">
        <v>200</v>
      </c>
      <c r="G220" s="0" t="n">
        <f aca="false">F220*E220</f>
        <v>200</v>
      </c>
    </row>
    <row r="221" customFormat="false" ht="12.8" hidden="false" customHeight="false" outlineLevel="0" collapsed="false">
      <c r="C221" s="1" t="s">
        <v>230</v>
      </c>
      <c r="D221" s="1"/>
      <c r="E221" s="1" t="n">
        <v>1</v>
      </c>
      <c r="F221" s="0" t="n">
        <v>3000</v>
      </c>
      <c r="G221" s="0" t="n">
        <f aca="false">F221*E221</f>
        <v>3000</v>
      </c>
    </row>
    <row r="222" customFormat="false" ht="12.8" hidden="false" customHeight="false" outlineLevel="0" collapsed="false">
      <c r="C222" s="1" t="s">
        <v>231</v>
      </c>
      <c r="D222" s="1"/>
      <c r="E222" s="1" t="n">
        <v>1</v>
      </c>
      <c r="F222" s="0" t="n">
        <v>100</v>
      </c>
      <c r="G222" s="0" t="n">
        <f aca="false">F222*E222</f>
        <v>100</v>
      </c>
    </row>
    <row r="223" customFormat="false" ht="12.8" hidden="false" customHeight="false" outlineLevel="0" collapsed="false">
      <c r="C223" s="1" t="s">
        <v>232</v>
      </c>
      <c r="D223" s="1"/>
      <c r="E223" s="1" t="n">
        <v>5</v>
      </c>
      <c r="F223" s="0" t="n">
        <v>150</v>
      </c>
      <c r="G223" s="0" t="n">
        <f aca="false">F223*E223</f>
        <v>750</v>
      </c>
    </row>
    <row r="224" customFormat="false" ht="12.8" hidden="false" customHeight="false" outlineLevel="0" collapsed="false">
      <c r="C224" s="1" t="s">
        <v>233</v>
      </c>
      <c r="D224" s="1"/>
      <c r="E224" s="1" t="n">
        <v>1</v>
      </c>
      <c r="F224" s="0" t="n">
        <v>150</v>
      </c>
      <c r="G224" s="0" t="n">
        <f aca="false">F224*E224</f>
        <v>150</v>
      </c>
    </row>
    <row r="225" customFormat="false" ht="12.8" hidden="false" customHeight="false" outlineLevel="0" collapsed="false">
      <c r="C225" s="1" t="s">
        <v>234</v>
      </c>
      <c r="D225" s="1"/>
      <c r="E225" s="1" t="n">
        <v>1</v>
      </c>
      <c r="F225" s="0" t="n">
        <v>150</v>
      </c>
      <c r="G225" s="0" t="n">
        <f aca="false">F225*E225</f>
        <v>150</v>
      </c>
    </row>
    <row r="227" customFormat="false" ht="12.8" hidden="false" customHeight="false" outlineLevel="0" collapsed="false">
      <c r="B227" s="0" t="n">
        <v>10</v>
      </c>
    </row>
    <row r="228" customFormat="false" ht="12.8" hidden="false" customHeight="false" outlineLevel="0" collapsed="false">
      <c r="C228" s="8" t="s">
        <v>236</v>
      </c>
      <c r="D228" s="8"/>
      <c r="E228" s="8" t="n">
        <v>1</v>
      </c>
      <c r="F228" s="0" t="n">
        <v>400</v>
      </c>
      <c r="G228" s="0" t="n">
        <f aca="false">F228*E228</f>
        <v>400</v>
      </c>
    </row>
    <row r="229" customFormat="false" ht="12.8" hidden="false" customHeight="false" outlineLevel="0" collapsed="false">
      <c r="C229" s="8" t="s">
        <v>237</v>
      </c>
      <c r="D229" s="8"/>
      <c r="E229" s="8" t="n">
        <v>1</v>
      </c>
      <c r="F229" s="0" t="n">
        <v>600</v>
      </c>
      <c r="G229" s="0" t="n">
        <f aca="false">F229*E229</f>
        <v>600</v>
      </c>
    </row>
    <row r="230" customFormat="false" ht="12.8" hidden="false" customHeight="false" outlineLevel="0" collapsed="false">
      <c r="C230" s="8" t="s">
        <v>239</v>
      </c>
      <c r="D230" s="8"/>
      <c r="E230" s="8" t="n">
        <v>1</v>
      </c>
      <c r="F230" s="0" t="n">
        <v>450</v>
      </c>
      <c r="G230" s="0" t="n">
        <f aca="false">F230*E230</f>
        <v>450</v>
      </c>
    </row>
    <row r="231" customFormat="false" ht="12.8" hidden="false" customHeight="false" outlineLevel="0" collapsed="false">
      <c r="C231" s="8" t="s">
        <v>240</v>
      </c>
      <c r="D231" s="8"/>
      <c r="E231" s="8" t="n">
        <v>1</v>
      </c>
      <c r="F231" s="0" t="n">
        <v>200</v>
      </c>
      <c r="G231" s="0" t="n">
        <f aca="false">F231*E231</f>
        <v>200</v>
      </c>
    </row>
    <row r="232" customFormat="false" ht="12.8" hidden="false" customHeight="false" outlineLevel="0" collapsed="false">
      <c r="C232" s="8" t="s">
        <v>242</v>
      </c>
      <c r="D232" s="8" t="s">
        <v>243</v>
      </c>
      <c r="E232" s="8" t="n">
        <v>3</v>
      </c>
      <c r="F232" s="0" t="n">
        <v>100</v>
      </c>
      <c r="G232" s="0" t="n">
        <f aca="false">F232*E232</f>
        <v>300</v>
      </c>
    </row>
    <row r="233" customFormat="false" ht="12.8" hidden="false" customHeight="false" outlineLevel="0" collapsed="false">
      <c r="C233" s="20" t="s">
        <v>244</v>
      </c>
      <c r="D233" s="8"/>
      <c r="E233" s="8" t="n">
        <v>1</v>
      </c>
      <c r="F233" s="0" t="n">
        <v>1500</v>
      </c>
      <c r="G233" s="0" t="n">
        <f aca="false">F233*E233</f>
        <v>1500</v>
      </c>
    </row>
    <row r="234" customFormat="false" ht="12.8" hidden="false" customHeight="false" outlineLevel="0" collapsed="false">
      <c r="C234" s="8" t="s">
        <v>245</v>
      </c>
      <c r="D234" s="8" t="str">
        <f aca="false">D232</f>
        <v>Película metálica</v>
      </c>
      <c r="E234" s="8" t="n">
        <v>1</v>
      </c>
      <c r="F234" s="0" t="n">
        <v>100</v>
      </c>
      <c r="G234" s="0" t="n">
        <f aca="false">F234*E234</f>
        <v>100</v>
      </c>
    </row>
    <row r="235" customFormat="false" ht="12.8" hidden="false" customHeight="false" outlineLevel="0" collapsed="false">
      <c r="C235" s="8" t="s">
        <v>246</v>
      </c>
      <c r="D235" s="8" t="s">
        <v>247</v>
      </c>
      <c r="E235" s="8" t="n">
        <v>2</v>
      </c>
      <c r="F235" s="0" t="n">
        <v>50</v>
      </c>
      <c r="G235" s="0" t="n">
        <f aca="false">F235*E235</f>
        <v>100</v>
      </c>
    </row>
    <row r="236" customFormat="false" ht="12.8" hidden="false" customHeight="false" outlineLevel="0" collapsed="false">
      <c r="C236" s="8" t="s">
        <v>248</v>
      </c>
      <c r="D236" s="8" t="str">
        <f aca="false">D235</f>
        <v>Cerámico</v>
      </c>
      <c r="E236" s="8" t="n">
        <v>1</v>
      </c>
      <c r="F236" s="0" t="n">
        <v>50</v>
      </c>
      <c r="G236" s="0" t="n">
        <f aca="false">F236*E236</f>
        <v>50</v>
      </c>
    </row>
    <row r="237" customFormat="false" ht="12.8" hidden="false" customHeight="false" outlineLevel="0" collapsed="false">
      <c r="C237" s="8" t="s">
        <v>249</v>
      </c>
      <c r="D237" s="8" t="str">
        <f aca="false">D236</f>
        <v>Cerámico</v>
      </c>
      <c r="E237" s="8" t="n">
        <v>1</v>
      </c>
      <c r="F237" s="0" t="n">
        <v>50</v>
      </c>
      <c r="G237" s="0" t="n">
        <f aca="false">F237*E237</f>
        <v>50</v>
      </c>
    </row>
    <row r="238" customFormat="false" ht="12.8" hidden="false" customHeight="false" outlineLevel="0" collapsed="false">
      <c r="C238" s="8" t="s">
        <v>250</v>
      </c>
      <c r="D238" s="8" t="s">
        <v>247</v>
      </c>
      <c r="E238" s="8" t="n">
        <v>2</v>
      </c>
      <c r="F238" s="0" t="n">
        <v>50</v>
      </c>
      <c r="G238" s="0" t="n">
        <f aca="false">F238*E238</f>
        <v>100</v>
      </c>
    </row>
    <row r="239" customFormat="false" ht="12.8" hidden="false" customHeight="false" outlineLevel="0" collapsed="false">
      <c r="C239" s="8" t="s">
        <v>251</v>
      </c>
      <c r="D239" s="8" t="s">
        <v>252</v>
      </c>
      <c r="E239" s="8" t="n">
        <v>2</v>
      </c>
      <c r="F239" s="0" t="n">
        <v>50</v>
      </c>
      <c r="G239" s="0" t="n">
        <f aca="false">F239*E239</f>
        <v>100</v>
      </c>
    </row>
    <row r="240" customFormat="false" ht="12.8" hidden="false" customHeight="false" outlineLevel="0" collapsed="false">
      <c r="C240" s="8" t="s">
        <v>254</v>
      </c>
      <c r="D240" s="8"/>
      <c r="E240" s="8"/>
      <c r="F240" s="0" t="n">
        <v>0</v>
      </c>
      <c r="G240" s="0" t="n">
        <f aca="false">F240*E240</f>
        <v>0</v>
      </c>
    </row>
    <row r="241" customFormat="false" ht="12.8" hidden="false" customHeight="false" outlineLevel="0" collapsed="false">
      <c r="C241" s="8" t="s">
        <v>256</v>
      </c>
      <c r="D241" s="8" t="s">
        <v>257</v>
      </c>
      <c r="E241" s="8" t="n">
        <v>2</v>
      </c>
      <c r="F241" s="0" t="n">
        <v>100</v>
      </c>
      <c r="G241" s="0" t="n">
        <f aca="false">F241*E241</f>
        <v>200</v>
      </c>
    </row>
    <row r="242" customFormat="false" ht="12.8" hidden="false" customHeight="false" outlineLevel="0" collapsed="false">
      <c r="C242" s="8" t="s">
        <v>258</v>
      </c>
      <c r="D242" s="8"/>
      <c r="E242" s="8" t="n">
        <v>3</v>
      </c>
      <c r="F242" s="0" t="n">
        <v>1500</v>
      </c>
      <c r="G242" s="0" t="n">
        <f aca="false">F242*E242</f>
        <v>4500</v>
      </c>
    </row>
    <row r="243" customFormat="false" ht="12.8" hidden="false" customHeight="false" outlineLevel="0" collapsed="false">
      <c r="C243" s="8" t="s">
        <v>259</v>
      </c>
      <c r="D243" s="8"/>
      <c r="E243" s="8" t="n">
        <v>2</v>
      </c>
      <c r="F243" s="0" t="n">
        <v>1500</v>
      </c>
      <c r="G243" s="0" t="n">
        <f aca="false">F243*E243</f>
        <v>3000</v>
      </c>
    </row>
    <row r="244" customFormat="false" ht="12.8" hidden="false" customHeight="false" outlineLevel="0" collapsed="false">
      <c r="C244" s="8" t="s">
        <v>260</v>
      </c>
      <c r="D244" s="8"/>
      <c r="E244" s="8" t="n">
        <v>1</v>
      </c>
      <c r="F244" s="0" t="n">
        <v>100</v>
      </c>
      <c r="G244" s="0" t="n">
        <f aca="false">F244*E244</f>
        <v>100</v>
      </c>
    </row>
    <row r="245" customFormat="false" ht="12.8" hidden="false" customHeight="false" outlineLevel="0" collapsed="false">
      <c r="C245" s="8" t="s">
        <v>261</v>
      </c>
      <c r="D245" s="8" t="s">
        <v>262</v>
      </c>
      <c r="E245" s="8" t="n">
        <v>4</v>
      </c>
      <c r="F245" s="0" t="n">
        <v>50</v>
      </c>
      <c r="G245" s="0" t="n">
        <f aca="false">F245*E245</f>
        <v>200</v>
      </c>
    </row>
    <row r="246" customFormat="false" ht="12.8" hidden="false" customHeight="false" outlineLevel="0" collapsed="false">
      <c r="C246" s="8" t="s">
        <v>263</v>
      </c>
      <c r="D246" s="8" t="str">
        <f aca="false">D245</f>
        <v>Encapsulado TO-92</v>
      </c>
      <c r="E246" s="8" t="n">
        <v>4</v>
      </c>
      <c r="F246" s="0" t="n">
        <v>50</v>
      </c>
      <c r="G246" s="0" t="n">
        <f aca="false">F246*E246</f>
        <v>200</v>
      </c>
    </row>
    <row r="247" customFormat="false" ht="12.8" hidden="false" customHeight="false" outlineLevel="0" collapsed="false">
      <c r="C247" s="8" t="s">
        <v>264</v>
      </c>
      <c r="D247" s="8" t="str">
        <f aca="false">D246</f>
        <v>Encapsulado TO-92</v>
      </c>
      <c r="E247" s="8" t="n">
        <v>1</v>
      </c>
      <c r="F247" s="0" t="n">
        <v>50</v>
      </c>
      <c r="G247" s="0" t="n">
        <f aca="false">F247*E247</f>
        <v>50</v>
      </c>
    </row>
    <row r="248" customFormat="false" ht="12.8" hidden="false" customHeight="false" outlineLevel="0" collapsed="false">
      <c r="C248" s="8" t="s">
        <v>265</v>
      </c>
      <c r="D248" s="8" t="str">
        <f aca="false">D247</f>
        <v>Encapsulado TO-92</v>
      </c>
      <c r="E248" s="8" t="n">
        <v>1</v>
      </c>
      <c r="F248" s="0" t="n">
        <v>50</v>
      </c>
      <c r="G248" s="0" t="n">
        <f aca="false">F248*E248</f>
        <v>50</v>
      </c>
    </row>
    <row r="249" customFormat="false" ht="12.8" hidden="false" customHeight="false" outlineLevel="0" collapsed="false">
      <c r="C249" s="8" t="s">
        <v>266</v>
      </c>
      <c r="D249" s="8" t="str">
        <f aca="false">D248</f>
        <v>Encapsulado TO-92</v>
      </c>
      <c r="E249" s="8" t="n">
        <v>1</v>
      </c>
      <c r="F249" s="0" t="n">
        <v>50</v>
      </c>
      <c r="G249" s="0" t="n">
        <f aca="false">F249*E249</f>
        <v>50</v>
      </c>
    </row>
    <row r="250" customFormat="false" ht="12.8" hidden="false" customHeight="false" outlineLevel="0" collapsed="false">
      <c r="C250" s="8" t="s">
        <v>267</v>
      </c>
      <c r="D250" s="8" t="s">
        <v>268</v>
      </c>
      <c r="E250" s="8" t="n">
        <v>1</v>
      </c>
      <c r="F250" s="0" t="n">
        <v>100</v>
      </c>
      <c r="G250" s="0" t="n">
        <f aca="false">F250*E250</f>
        <v>100</v>
      </c>
    </row>
    <row r="251" customFormat="false" ht="12.8" hidden="false" customHeight="false" outlineLevel="0" collapsed="false">
      <c r="C251" s="8" t="s">
        <v>269</v>
      </c>
      <c r="D251" s="8"/>
      <c r="E251" s="8" t="n">
        <v>1</v>
      </c>
      <c r="F251" s="0" t="n">
        <v>50</v>
      </c>
      <c r="G251" s="0" t="n">
        <f aca="false">F251*E251</f>
        <v>50</v>
      </c>
    </row>
    <row r="252" customFormat="false" ht="12.8" hidden="false" customHeight="false" outlineLevel="0" collapsed="false">
      <c r="C252" s="8" t="s">
        <v>270</v>
      </c>
      <c r="D252" s="8" t="s">
        <v>271</v>
      </c>
      <c r="E252" s="8" t="n">
        <v>1</v>
      </c>
      <c r="F252" s="0" t="n">
        <v>60</v>
      </c>
      <c r="G252" s="0" t="n">
        <f aca="false">F252*E252</f>
        <v>60</v>
      </c>
    </row>
    <row r="253" customFormat="false" ht="12.8" hidden="false" customHeight="false" outlineLevel="0" collapsed="false">
      <c r="C253" s="8" t="s">
        <v>272</v>
      </c>
      <c r="D253" s="8" t="s">
        <v>21</v>
      </c>
      <c r="E253" s="8" t="n">
        <v>2</v>
      </c>
      <c r="F253" s="0" t="n">
        <v>50</v>
      </c>
      <c r="G253" s="0" t="n">
        <f aca="false">F253*E253</f>
        <v>100</v>
      </c>
    </row>
    <row r="254" customFormat="false" ht="12.8" hidden="false" customHeight="false" outlineLevel="0" collapsed="false">
      <c r="C254" s="8" t="s">
        <v>273</v>
      </c>
      <c r="D254" s="8" t="str">
        <f aca="false">D252</f>
        <v>Recubrimiendo de carbono 1/4W</v>
      </c>
      <c r="E254" s="8" t="n">
        <v>2</v>
      </c>
      <c r="F254" s="0" t="n">
        <v>60</v>
      </c>
      <c r="G254" s="0" t="n">
        <f aca="false">F254*E254</f>
        <v>120</v>
      </c>
    </row>
    <row r="255" customFormat="false" ht="12.8" hidden="false" customHeight="false" outlineLevel="0" collapsed="false">
      <c r="C255" s="8" t="s">
        <v>274</v>
      </c>
      <c r="D255" s="8" t="s">
        <v>21</v>
      </c>
      <c r="E255" s="8" t="n">
        <v>7</v>
      </c>
      <c r="F255" s="0" t="n">
        <v>60</v>
      </c>
      <c r="G255" s="0" t="n">
        <f aca="false">F255*E255</f>
        <v>420</v>
      </c>
    </row>
    <row r="256" customFormat="false" ht="12.8" hidden="false" customHeight="false" outlineLevel="0" collapsed="false">
      <c r="C256" s="8" t="s">
        <v>275</v>
      </c>
      <c r="D256" s="8" t="s">
        <v>276</v>
      </c>
      <c r="E256" s="8" t="n">
        <v>1</v>
      </c>
      <c r="F256" s="0" t="n">
        <v>50</v>
      </c>
      <c r="G256" s="0" t="n">
        <f aca="false">F256*E256</f>
        <v>50</v>
      </c>
    </row>
    <row r="257" customFormat="false" ht="12.8" hidden="false" customHeight="false" outlineLevel="0" collapsed="false">
      <c r="C257" s="8" t="s">
        <v>277</v>
      </c>
      <c r="D257" s="8"/>
      <c r="E257" s="8" t="n">
        <v>4</v>
      </c>
      <c r="F257" s="0" t="n">
        <v>100</v>
      </c>
      <c r="G257" s="0" t="n">
        <f aca="false">F257*E257</f>
        <v>400</v>
      </c>
    </row>
    <row r="259" customFormat="false" ht="12.8" hidden="false" customHeight="false" outlineLevel="0" collapsed="false">
      <c r="B259" s="0" t="n">
        <v>11</v>
      </c>
    </row>
    <row r="260" customFormat="false" ht="12.8" hidden="false" customHeight="false" outlineLevel="0" collapsed="false">
      <c r="C260" s="9" t="s">
        <v>278</v>
      </c>
      <c r="D260" s="9"/>
      <c r="E260" s="8" t="n">
        <v>8</v>
      </c>
      <c r="F260" s="0" t="n">
        <v>200</v>
      </c>
      <c r="G260" s="0" t="n">
        <f aca="false">F260*E260</f>
        <v>1600</v>
      </c>
    </row>
    <row r="261" customFormat="false" ht="12.8" hidden="false" customHeight="false" outlineLevel="0" collapsed="false">
      <c r="C261" s="9"/>
      <c r="D261" s="9"/>
      <c r="E261" s="8" t="n">
        <v>1</v>
      </c>
      <c r="F261" s="0" t="n">
        <v>200</v>
      </c>
      <c r="G261" s="0" t="n">
        <f aca="false">F261*E261</f>
        <v>200</v>
      </c>
    </row>
    <row r="262" customFormat="false" ht="12.8" hidden="false" customHeight="false" outlineLevel="0" collapsed="false">
      <c r="C262" s="8" t="s">
        <v>281</v>
      </c>
      <c r="D262" s="8" t="s">
        <v>282</v>
      </c>
      <c r="E262" s="8" t="n">
        <v>2</v>
      </c>
      <c r="F262" s="0" t="n">
        <v>300</v>
      </c>
      <c r="G262" s="0" t="n">
        <f aca="false">F262*E262</f>
        <v>600</v>
      </c>
    </row>
    <row r="263" customFormat="false" ht="12.8" hidden="false" customHeight="false" outlineLevel="0" collapsed="false">
      <c r="C263" s="8" t="s">
        <v>283</v>
      </c>
      <c r="D263" s="8" t="s">
        <v>284</v>
      </c>
      <c r="E263" s="8" t="n">
        <v>2</v>
      </c>
      <c r="F263" s="0" t="n">
        <v>150</v>
      </c>
      <c r="G263" s="0" t="n">
        <f aca="false">F263*E263</f>
        <v>300</v>
      </c>
    </row>
    <row r="264" customFormat="false" ht="12.8" hidden="false" customHeight="false" outlineLevel="0" collapsed="false">
      <c r="C264" s="8" t="s">
        <v>285</v>
      </c>
      <c r="D264" s="8" t="s">
        <v>286</v>
      </c>
      <c r="E264" s="8" t="n">
        <v>3</v>
      </c>
      <c r="F264" s="0" t="n">
        <v>100</v>
      </c>
      <c r="G264" s="0" t="n">
        <f aca="false">F264*E264</f>
        <v>300</v>
      </c>
    </row>
    <row r="265" customFormat="false" ht="12.8" hidden="false" customHeight="false" outlineLevel="0" collapsed="false">
      <c r="C265" s="8" t="s">
        <v>287</v>
      </c>
      <c r="D265" s="8" t="s">
        <v>288</v>
      </c>
      <c r="E265" s="8" t="n">
        <v>3</v>
      </c>
      <c r="F265" s="0" t="n">
        <v>200</v>
      </c>
      <c r="G265" s="0" t="n">
        <f aca="false">F265*E265</f>
        <v>600</v>
      </c>
    </row>
    <row r="266" customFormat="false" ht="12.8" hidden="false" customHeight="false" outlineLevel="0" collapsed="false">
      <c r="C266" s="21" t="s">
        <v>289</v>
      </c>
      <c r="D266" s="8" t="s">
        <v>284</v>
      </c>
      <c r="E266" s="8" t="n">
        <v>2</v>
      </c>
      <c r="F266" s="0" t="n">
        <v>200</v>
      </c>
      <c r="G266" s="0" t="n">
        <f aca="false">F266*E266</f>
        <v>400</v>
      </c>
    </row>
    <row r="267" customFormat="false" ht="12.8" hidden="false" customHeight="false" outlineLevel="0" collapsed="false">
      <c r="C267" s="8" t="s">
        <v>290</v>
      </c>
      <c r="D267" s="8" t="s">
        <v>291</v>
      </c>
      <c r="E267" s="8" t="n">
        <v>1</v>
      </c>
      <c r="F267" s="0" t="n">
        <v>150</v>
      </c>
      <c r="G267" s="0" t="n">
        <f aca="false">F267*E267</f>
        <v>150</v>
      </c>
    </row>
    <row r="268" customFormat="false" ht="12.8" hidden="false" customHeight="false" outlineLevel="0" collapsed="false">
      <c r="C268" s="21" t="s">
        <v>292</v>
      </c>
      <c r="D268" s="8" t="s">
        <v>288</v>
      </c>
      <c r="E268" s="8" t="n">
        <v>1</v>
      </c>
      <c r="F268" s="0" t="n">
        <v>150</v>
      </c>
      <c r="G268" s="0" t="n">
        <f aca="false">F268*E268</f>
        <v>150</v>
      </c>
    </row>
    <row r="269" customFormat="false" ht="12.8" hidden="false" customHeight="false" outlineLevel="0" collapsed="false">
      <c r="C269" s="21" t="s">
        <v>293</v>
      </c>
      <c r="D269" s="8" t="s">
        <v>284</v>
      </c>
      <c r="E269" s="8" t="n">
        <v>1</v>
      </c>
      <c r="F269" s="0" t="n">
        <v>200</v>
      </c>
      <c r="G269" s="0" t="n">
        <f aca="false">F269*E269</f>
        <v>200</v>
      </c>
    </row>
    <row r="270" customFormat="false" ht="12.8" hidden="false" customHeight="false" outlineLevel="0" collapsed="false">
      <c r="C270" s="21" t="s">
        <v>294</v>
      </c>
      <c r="D270" s="8" t="s">
        <v>284</v>
      </c>
      <c r="E270" s="8" t="n">
        <v>1</v>
      </c>
      <c r="F270" s="0" t="n">
        <v>250</v>
      </c>
      <c r="G270" s="0" t="n">
        <f aca="false">F270*E270</f>
        <v>250</v>
      </c>
    </row>
    <row r="271" customFormat="false" ht="12.8" hidden="false" customHeight="false" outlineLevel="0" collapsed="false">
      <c r="C271" s="8" t="s">
        <v>295</v>
      </c>
      <c r="D271" s="8" t="s">
        <v>284</v>
      </c>
      <c r="E271" s="8" t="n">
        <v>1</v>
      </c>
      <c r="F271" s="0" t="n">
        <v>150</v>
      </c>
      <c r="G271" s="0" t="n">
        <f aca="false">F271*E271</f>
        <v>150</v>
      </c>
    </row>
    <row r="272" customFormat="false" ht="12.8" hidden="false" customHeight="false" outlineLevel="0" collapsed="false">
      <c r="C272" s="8" t="s">
        <v>296</v>
      </c>
      <c r="D272" s="8" t="s">
        <v>291</v>
      </c>
      <c r="E272" s="8" t="n">
        <v>1</v>
      </c>
      <c r="F272" s="0" t="n">
        <v>150</v>
      </c>
      <c r="G272" s="0" t="n">
        <f aca="false">F272*E272</f>
        <v>150</v>
      </c>
    </row>
    <row r="273" customFormat="false" ht="12.8" hidden="false" customHeight="false" outlineLevel="0" collapsed="false">
      <c r="C273" s="8" t="s">
        <v>297</v>
      </c>
      <c r="D273" s="8" t="s">
        <v>284</v>
      </c>
      <c r="E273" s="8" t="n">
        <v>1</v>
      </c>
      <c r="F273" s="0" t="n">
        <v>150</v>
      </c>
      <c r="G273" s="0" t="n">
        <f aca="false">F273*E273</f>
        <v>150</v>
      </c>
    </row>
    <row r="274" customFormat="false" ht="12.8" hidden="false" customHeight="false" outlineLevel="0" collapsed="false">
      <c r="C274" s="21" t="s">
        <v>298</v>
      </c>
      <c r="D274" s="8" t="s">
        <v>291</v>
      </c>
      <c r="E274" s="8" t="n">
        <v>1</v>
      </c>
      <c r="F274" s="0" t="n">
        <v>150</v>
      </c>
      <c r="G274" s="0" t="n">
        <f aca="false">F274*E274</f>
        <v>150</v>
      </c>
    </row>
    <row r="275" customFormat="false" ht="12.8" hidden="false" customHeight="false" outlineLevel="0" collapsed="false">
      <c r="C275" s="21" t="s">
        <v>299</v>
      </c>
      <c r="D275" s="8" t="s">
        <v>291</v>
      </c>
      <c r="E275" s="8" t="n">
        <v>1</v>
      </c>
      <c r="F275" s="0" t="n">
        <v>150</v>
      </c>
      <c r="G275" s="0" t="n">
        <f aca="false">F275*E275</f>
        <v>150</v>
      </c>
    </row>
    <row r="276" customFormat="false" ht="12.8" hidden="false" customHeight="false" outlineLevel="0" collapsed="false">
      <c r="C276" s="8" t="s">
        <v>300</v>
      </c>
      <c r="D276" s="8" t="s">
        <v>282</v>
      </c>
      <c r="E276" s="8" t="n">
        <v>1</v>
      </c>
      <c r="F276" s="0" t="n">
        <v>250</v>
      </c>
      <c r="G276" s="0" t="n">
        <f aca="false">F276*E276</f>
        <v>250</v>
      </c>
    </row>
    <row r="277" customFormat="false" ht="12.8" hidden="false" customHeight="false" outlineLevel="0" collapsed="false">
      <c r="C277" s="21" t="s">
        <v>301</v>
      </c>
      <c r="D277" s="8" t="s">
        <v>284</v>
      </c>
      <c r="E277" s="8" t="n">
        <v>1</v>
      </c>
      <c r="F277" s="0" t="n">
        <v>200</v>
      </c>
      <c r="G277" s="0" t="n">
        <f aca="false">F277*E277</f>
        <v>200</v>
      </c>
    </row>
    <row r="278" customFormat="false" ht="12.8" hidden="false" customHeight="false" outlineLevel="0" collapsed="false">
      <c r="C278" s="8" t="s">
        <v>302</v>
      </c>
      <c r="D278" s="8" t="s">
        <v>288</v>
      </c>
      <c r="E278" s="8" t="n">
        <v>4</v>
      </c>
      <c r="F278" s="0" t="n">
        <v>150</v>
      </c>
      <c r="G278" s="0" t="n">
        <f aca="false">F278*E278</f>
        <v>600</v>
      </c>
    </row>
    <row r="279" customFormat="false" ht="12.8" hidden="false" customHeight="false" outlineLevel="0" collapsed="false">
      <c r="C279" s="8" t="s">
        <v>303</v>
      </c>
      <c r="D279" s="8" t="s">
        <v>304</v>
      </c>
      <c r="E279" s="8" t="n">
        <v>1</v>
      </c>
      <c r="F279" s="0" t="n">
        <v>100</v>
      </c>
      <c r="G279" s="0" t="n">
        <f aca="false">F279*E279</f>
        <v>100</v>
      </c>
    </row>
    <row r="280" customFormat="false" ht="12.8" hidden="false" customHeight="false" outlineLevel="0" collapsed="false">
      <c r="C280" s="8" t="s">
        <v>305</v>
      </c>
      <c r="D280" s="8" t="s">
        <v>252</v>
      </c>
      <c r="E280" s="8" t="n">
        <v>1</v>
      </c>
      <c r="F280" s="0" t="n">
        <v>50</v>
      </c>
      <c r="G280" s="0" t="n">
        <f aca="false">F280*E280</f>
        <v>50</v>
      </c>
    </row>
    <row r="281" customFormat="false" ht="12.8" hidden="false" customHeight="false" outlineLevel="0" collapsed="false">
      <c r="C281" s="8" t="s">
        <v>306</v>
      </c>
      <c r="D281" s="8" t="s">
        <v>304</v>
      </c>
      <c r="E281" s="8" t="n">
        <v>2</v>
      </c>
      <c r="F281" s="0" t="n">
        <v>50</v>
      </c>
      <c r="G281" s="0" t="n">
        <f aca="false">F281*E281</f>
        <v>100</v>
      </c>
    </row>
    <row r="282" customFormat="false" ht="12.8" hidden="false" customHeight="false" outlineLevel="0" collapsed="false">
      <c r="C282" s="8" t="s">
        <v>307</v>
      </c>
      <c r="D282" s="8" t="s">
        <v>304</v>
      </c>
      <c r="E282" s="8" t="n">
        <v>2</v>
      </c>
      <c r="F282" s="0" t="n">
        <v>50</v>
      </c>
      <c r="G282" s="0" t="n">
        <f aca="false">F282*E282</f>
        <v>100</v>
      </c>
    </row>
    <row r="283" customFormat="false" ht="12.8" hidden="false" customHeight="false" outlineLevel="0" collapsed="false">
      <c r="C283" s="8" t="s">
        <v>308</v>
      </c>
      <c r="D283" s="8"/>
      <c r="E283" s="8" t="n">
        <v>3</v>
      </c>
      <c r="F283" s="0" t="n">
        <v>50</v>
      </c>
      <c r="G283" s="0" t="n">
        <f aca="false">F283*E283</f>
        <v>150</v>
      </c>
    </row>
    <row r="284" customFormat="false" ht="12.8" hidden="false" customHeight="false" outlineLevel="0" collapsed="false">
      <c r="C284" s="9" t="s">
        <v>309</v>
      </c>
      <c r="D284" s="8" t="s">
        <v>310</v>
      </c>
      <c r="E284" s="8" t="n">
        <v>41</v>
      </c>
      <c r="F284" s="0" t="n">
        <v>30</v>
      </c>
      <c r="G284" s="0" t="n">
        <f aca="false">F284*E284</f>
        <v>1230</v>
      </c>
    </row>
    <row r="285" customFormat="false" ht="12.8" hidden="false" customHeight="false" outlineLevel="0" collapsed="false">
      <c r="C285" s="9"/>
      <c r="D285" s="8" t="s">
        <v>311</v>
      </c>
      <c r="E285" s="8" t="n">
        <v>2</v>
      </c>
      <c r="F285" s="0" t="n">
        <v>30</v>
      </c>
      <c r="G285" s="0" t="n">
        <f aca="false">F285*E285</f>
        <v>60</v>
      </c>
    </row>
    <row r="286" customFormat="false" ht="12.8" hidden="false" customHeight="false" outlineLevel="0" collapsed="false">
      <c r="C286" s="9"/>
      <c r="D286" s="8" t="s">
        <v>312</v>
      </c>
      <c r="E286" s="8" t="n">
        <v>3</v>
      </c>
      <c r="F286" s="0" t="n">
        <v>30</v>
      </c>
      <c r="G286" s="0" t="n">
        <f aca="false">F286*E286</f>
        <v>90</v>
      </c>
    </row>
    <row r="287" customFormat="false" ht="12.8" hidden="false" customHeight="false" outlineLevel="0" collapsed="false">
      <c r="C287" s="8" t="s">
        <v>313</v>
      </c>
      <c r="D287" s="8" t="s">
        <v>314</v>
      </c>
      <c r="E287" s="8" t="n">
        <v>5</v>
      </c>
      <c r="F287" s="0" t="n">
        <v>250</v>
      </c>
      <c r="G287" s="0" t="n">
        <f aca="false">F287*E287</f>
        <v>1250</v>
      </c>
    </row>
    <row r="288" customFormat="false" ht="12.8" hidden="false" customHeight="false" outlineLevel="0" collapsed="false">
      <c r="C288" s="8" t="s">
        <v>315</v>
      </c>
      <c r="D288" s="8" t="s">
        <v>314</v>
      </c>
      <c r="E288" s="8" t="n">
        <v>2</v>
      </c>
      <c r="F288" s="0" t="n">
        <v>250</v>
      </c>
      <c r="G288" s="0" t="n">
        <f aca="false">F288*E288</f>
        <v>500</v>
      </c>
    </row>
    <row r="289" customFormat="false" ht="12.8" hidden="false" customHeight="false" outlineLevel="0" collapsed="false">
      <c r="C289" s="8" t="s">
        <v>316</v>
      </c>
      <c r="D289" s="8" t="s">
        <v>314</v>
      </c>
      <c r="E289" s="8" t="n">
        <v>2</v>
      </c>
      <c r="F289" s="0" t="n">
        <v>250</v>
      </c>
      <c r="G289" s="0" t="n">
        <f aca="false">F289*E289</f>
        <v>500</v>
      </c>
    </row>
    <row r="290" customFormat="false" ht="12.8" hidden="false" customHeight="false" outlineLevel="0" collapsed="false">
      <c r="C290" s="8" t="s">
        <v>317</v>
      </c>
      <c r="D290" s="8" t="s">
        <v>314</v>
      </c>
      <c r="E290" s="8" t="n">
        <v>2</v>
      </c>
      <c r="F290" s="0" t="n">
        <v>250</v>
      </c>
      <c r="G290" s="0" t="n">
        <f aca="false">F290*E290</f>
        <v>500</v>
      </c>
    </row>
    <row r="291" customFormat="false" ht="12.8" hidden="false" customHeight="false" outlineLevel="0" collapsed="false">
      <c r="C291" s="8" t="s">
        <v>318</v>
      </c>
      <c r="D291" s="8" t="s">
        <v>314</v>
      </c>
      <c r="E291" s="8" t="n">
        <v>2</v>
      </c>
      <c r="F291" s="0" t="n">
        <v>250</v>
      </c>
      <c r="G291" s="0" t="n">
        <f aca="false">F291*E291</f>
        <v>500</v>
      </c>
    </row>
    <row r="292" customFormat="false" ht="12.8" hidden="false" customHeight="false" outlineLevel="0" collapsed="false">
      <c r="C292" s="8" t="s">
        <v>319</v>
      </c>
      <c r="D292" s="8" t="s">
        <v>314</v>
      </c>
      <c r="E292" s="8" t="n">
        <v>2</v>
      </c>
      <c r="F292" s="0" t="n">
        <v>250</v>
      </c>
      <c r="G292" s="0" t="n">
        <f aca="false">F292*E292</f>
        <v>500</v>
      </c>
    </row>
    <row r="293" customFormat="false" ht="12.8" hidden="false" customHeight="false" outlineLevel="0" collapsed="false">
      <c r="C293" s="8" t="s">
        <v>320</v>
      </c>
      <c r="D293" s="8" t="s">
        <v>314</v>
      </c>
      <c r="E293" s="8" t="n">
        <v>1</v>
      </c>
      <c r="F293" s="0" t="n">
        <v>250</v>
      </c>
      <c r="G293" s="0" t="n">
        <f aca="false">F293*E293</f>
        <v>250</v>
      </c>
    </row>
    <row r="294" customFormat="false" ht="12.8" hidden="false" customHeight="false" outlineLevel="0" collapsed="false">
      <c r="C294" s="8" t="s">
        <v>321</v>
      </c>
      <c r="D294" s="8" t="s">
        <v>314</v>
      </c>
      <c r="E294" s="8" t="n">
        <v>1</v>
      </c>
      <c r="F294" s="0" t="n">
        <v>250</v>
      </c>
      <c r="G294" s="0" t="n">
        <f aca="false">F294*E294</f>
        <v>250</v>
      </c>
    </row>
    <row r="295" customFormat="false" ht="12.8" hidden="false" customHeight="false" outlineLevel="0" collapsed="false">
      <c r="C295" s="8" t="s">
        <v>322</v>
      </c>
      <c r="D295" s="8" t="s">
        <v>314</v>
      </c>
      <c r="E295" s="8" t="n">
        <v>1</v>
      </c>
      <c r="F295" s="0" t="n">
        <v>250</v>
      </c>
      <c r="G295" s="0" t="n">
        <f aca="false">F295*E295</f>
        <v>250</v>
      </c>
    </row>
    <row r="296" customFormat="false" ht="12.8" hidden="false" customHeight="false" outlineLevel="0" collapsed="false">
      <c r="C296" s="8" t="s">
        <v>323</v>
      </c>
      <c r="D296" s="8" t="s">
        <v>314</v>
      </c>
      <c r="E296" s="8" t="n">
        <v>1</v>
      </c>
      <c r="F296" s="0" t="n">
        <v>250</v>
      </c>
      <c r="G296" s="0" t="n">
        <f aca="false">F296*E296</f>
        <v>250</v>
      </c>
    </row>
    <row r="297" customFormat="false" ht="12.8" hidden="false" customHeight="false" outlineLevel="0" collapsed="false">
      <c r="C297" s="8" t="s">
        <v>324</v>
      </c>
      <c r="D297" s="8" t="s">
        <v>314</v>
      </c>
      <c r="E297" s="8" t="n">
        <v>1</v>
      </c>
      <c r="F297" s="0" t="n">
        <v>250</v>
      </c>
      <c r="G297" s="0" t="n">
        <f aca="false">F297*E297</f>
        <v>250</v>
      </c>
    </row>
    <row r="298" customFormat="false" ht="12.8" hidden="false" customHeight="false" outlineLevel="0" collapsed="false">
      <c r="C298" s="8" t="s">
        <v>325</v>
      </c>
      <c r="D298" s="8" t="s">
        <v>326</v>
      </c>
      <c r="E298" s="8" t="n">
        <v>4</v>
      </c>
      <c r="F298" s="0" t="n">
        <v>60</v>
      </c>
      <c r="G298" s="0" t="n">
        <f aca="false">F298*E298</f>
        <v>240</v>
      </c>
    </row>
    <row r="299" customFormat="false" ht="12.8" hidden="false" customHeight="false" outlineLevel="0" collapsed="false">
      <c r="C299" s="8" t="s">
        <v>327</v>
      </c>
      <c r="D299" s="8" t="s">
        <v>326</v>
      </c>
      <c r="E299" s="8" t="n">
        <v>4</v>
      </c>
      <c r="F299" s="0" t="n">
        <v>60</v>
      </c>
      <c r="G299" s="0" t="n">
        <f aca="false">F299*E299</f>
        <v>240</v>
      </c>
    </row>
    <row r="300" customFormat="false" ht="12.8" hidden="false" customHeight="false" outlineLevel="0" collapsed="false">
      <c r="C300" s="8" t="s">
        <v>328</v>
      </c>
      <c r="D300" s="8" t="s">
        <v>326</v>
      </c>
      <c r="E300" s="8" t="n">
        <v>1</v>
      </c>
      <c r="F300" s="0" t="n">
        <v>60</v>
      </c>
      <c r="G300" s="0" t="n">
        <f aca="false">F300*E300</f>
        <v>60</v>
      </c>
    </row>
    <row r="301" customFormat="false" ht="12.8" hidden="false" customHeight="false" outlineLevel="0" collapsed="false">
      <c r="C301" s="8" t="s">
        <v>329</v>
      </c>
      <c r="D301" s="8" t="s">
        <v>330</v>
      </c>
      <c r="E301" s="8" t="n">
        <v>1</v>
      </c>
      <c r="F301" s="0" t="n">
        <v>60</v>
      </c>
      <c r="G301" s="0" t="n">
        <f aca="false">F301*E301</f>
        <v>60</v>
      </c>
    </row>
    <row r="302" customFormat="false" ht="12.8" hidden="false" customHeight="false" outlineLevel="0" collapsed="false">
      <c r="C302" s="8" t="s">
        <v>331</v>
      </c>
      <c r="D302" s="8" t="s">
        <v>326</v>
      </c>
      <c r="E302" s="8" t="n">
        <v>2</v>
      </c>
      <c r="F302" s="0" t="n">
        <v>60</v>
      </c>
      <c r="G302" s="0" t="n">
        <f aca="false">F302*E302</f>
        <v>120</v>
      </c>
    </row>
    <row r="303" customFormat="false" ht="12.8" hidden="false" customHeight="false" outlineLevel="0" collapsed="false">
      <c r="C303" s="8" t="s">
        <v>332</v>
      </c>
      <c r="D303" s="8" t="str">
        <f aca="false">D302</f>
        <v>1/4W película de carbono</v>
      </c>
      <c r="E303" s="8" t="n">
        <v>2</v>
      </c>
      <c r="F303" s="0" t="n">
        <v>60</v>
      </c>
      <c r="G303" s="0" t="n">
        <f aca="false">F303*E303</f>
        <v>120</v>
      </c>
    </row>
    <row r="304" customFormat="false" ht="12.8" hidden="false" customHeight="false" outlineLevel="0" collapsed="false">
      <c r="C304" s="8" t="s">
        <v>333</v>
      </c>
      <c r="D304" s="8" t="s">
        <v>326</v>
      </c>
      <c r="E304" s="8" t="n">
        <v>1</v>
      </c>
      <c r="F304" s="0" t="n">
        <v>60</v>
      </c>
      <c r="G304" s="0" t="n">
        <f aca="false">F304*E304</f>
        <v>60</v>
      </c>
    </row>
    <row r="305" customFormat="false" ht="12.8" hidden="false" customHeight="false" outlineLevel="0" collapsed="false">
      <c r="C305" s="8" t="s">
        <v>334</v>
      </c>
      <c r="D305" s="8" t="s">
        <v>335</v>
      </c>
      <c r="E305" s="8" t="n">
        <v>2</v>
      </c>
      <c r="F305" s="0" t="n">
        <v>40</v>
      </c>
      <c r="G305" s="0" t="n">
        <f aca="false">F305*E305</f>
        <v>80</v>
      </c>
    </row>
    <row r="306" customFormat="false" ht="12.8" hidden="false" customHeight="false" outlineLevel="0" collapsed="false">
      <c r="C306" s="8" t="s">
        <v>336</v>
      </c>
      <c r="D306" s="8" t="str">
        <f aca="false">D305</f>
        <v>Tántalo</v>
      </c>
      <c r="E306" s="8" t="n">
        <v>1</v>
      </c>
      <c r="F306" s="0" t="n">
        <v>30</v>
      </c>
      <c r="G306" s="0" t="n">
        <f aca="false">F306*E306</f>
        <v>30</v>
      </c>
    </row>
    <row r="307" customFormat="false" ht="12.8" hidden="false" customHeight="false" outlineLevel="0" collapsed="false">
      <c r="C307" s="8" t="s">
        <v>337</v>
      </c>
      <c r="D307" s="8" t="str">
        <f aca="false">D306</f>
        <v>Tántalo</v>
      </c>
      <c r="E307" s="8" t="n">
        <v>1</v>
      </c>
      <c r="F307" s="0" t="n">
        <v>30</v>
      </c>
      <c r="G307" s="0" t="n">
        <f aca="false">F307*E307</f>
        <v>30</v>
      </c>
    </row>
    <row r="308" customFormat="false" ht="12.8" hidden="false" customHeight="false" outlineLevel="0" collapsed="false">
      <c r="C308" s="8" t="s">
        <v>338</v>
      </c>
      <c r="D308" s="8" t="str">
        <f aca="false">D307</f>
        <v>Tántalo</v>
      </c>
      <c r="E308" s="8" t="n">
        <v>4</v>
      </c>
      <c r="F308" s="0" t="n">
        <v>30</v>
      </c>
      <c r="G308" s="0" t="n">
        <f aca="false">F308*E308</f>
        <v>120</v>
      </c>
    </row>
    <row r="309" customFormat="false" ht="12.8" hidden="false" customHeight="false" outlineLevel="0" collapsed="false">
      <c r="C309" s="8" t="s">
        <v>339</v>
      </c>
      <c r="D309" s="8" t="str">
        <f aca="false">D308</f>
        <v>Tántalo</v>
      </c>
      <c r="E309" s="8" t="n">
        <v>1</v>
      </c>
      <c r="F309" s="0" t="n">
        <v>30</v>
      </c>
      <c r="G309" s="0" t="n">
        <f aca="false">F309*E309</f>
        <v>30</v>
      </c>
    </row>
    <row r="310" customFormat="false" ht="12.8" hidden="false" customHeight="false" outlineLevel="0" collapsed="false">
      <c r="C310" s="8" t="s">
        <v>340</v>
      </c>
      <c r="D310" s="8" t="str">
        <f aca="false">D309</f>
        <v>Tántalo</v>
      </c>
      <c r="E310" s="8" t="n">
        <v>7</v>
      </c>
      <c r="F310" s="0" t="n">
        <v>30</v>
      </c>
      <c r="G310" s="0" t="n">
        <f aca="false">F310*E310</f>
        <v>210</v>
      </c>
    </row>
    <row r="311" customFormat="false" ht="12.8" hidden="false" customHeight="false" outlineLevel="0" collapsed="false">
      <c r="C311" s="8" t="s">
        <v>341</v>
      </c>
      <c r="D311" s="8" t="str">
        <f aca="false">D310</f>
        <v>Tántalo</v>
      </c>
      <c r="E311" s="8" t="n">
        <v>3</v>
      </c>
      <c r="F311" s="0" t="n">
        <v>30</v>
      </c>
      <c r="G311" s="0" t="n">
        <f aca="false">F311*E311</f>
        <v>90</v>
      </c>
    </row>
    <row r="312" customFormat="false" ht="12.8" hidden="false" customHeight="false" outlineLevel="0" collapsed="false">
      <c r="C312" s="8" t="s">
        <v>342</v>
      </c>
      <c r="D312" s="8" t="str">
        <f aca="false">D311</f>
        <v>Tántalo</v>
      </c>
      <c r="E312" s="8" t="n">
        <v>1</v>
      </c>
      <c r="F312" s="0" t="n">
        <v>30</v>
      </c>
      <c r="G312" s="0" t="n">
        <f aca="false">F312*E312</f>
        <v>30</v>
      </c>
    </row>
    <row r="313" customFormat="false" ht="12.8" hidden="false" customHeight="false" outlineLevel="0" collapsed="false">
      <c r="C313" s="8" t="s">
        <v>343</v>
      </c>
      <c r="D313" s="8" t="str">
        <f aca="false">D312</f>
        <v>Tántalo</v>
      </c>
      <c r="E313" s="8" t="n">
        <v>2</v>
      </c>
      <c r="F313" s="0" t="n">
        <v>30</v>
      </c>
      <c r="G313" s="0" t="n">
        <f aca="false">F313*E313</f>
        <v>60</v>
      </c>
    </row>
    <row r="314" customFormat="false" ht="12.8" hidden="false" customHeight="false" outlineLevel="0" collapsed="false">
      <c r="C314" s="8" t="s">
        <v>344</v>
      </c>
      <c r="D314" s="8" t="str">
        <f aca="false">D313</f>
        <v>Tántalo</v>
      </c>
      <c r="E314" s="8" t="n">
        <v>9</v>
      </c>
      <c r="F314" s="0" t="n">
        <v>30</v>
      </c>
      <c r="G314" s="0" t="n">
        <f aca="false">F314*E314</f>
        <v>270</v>
      </c>
    </row>
    <row r="315" customFormat="false" ht="12.8" hidden="false" customHeight="false" outlineLevel="0" collapsed="false">
      <c r="C315" s="8" t="s">
        <v>345</v>
      </c>
      <c r="D315" s="8" t="str">
        <f aca="false">D314</f>
        <v>Tántalo</v>
      </c>
      <c r="E315" s="8" t="n">
        <v>1</v>
      </c>
      <c r="F315" s="0" t="n">
        <v>30</v>
      </c>
      <c r="G315" s="0" t="n">
        <f aca="false">F315*E315</f>
        <v>30</v>
      </c>
    </row>
    <row r="316" customFormat="false" ht="12.8" hidden="false" customHeight="false" outlineLevel="0" collapsed="false">
      <c r="C316" s="8" t="s">
        <v>346</v>
      </c>
      <c r="D316" s="8" t="str">
        <f aca="false">D315</f>
        <v>Tántalo</v>
      </c>
      <c r="E316" s="8" t="n">
        <v>1</v>
      </c>
      <c r="F316" s="0" t="n">
        <v>30</v>
      </c>
      <c r="G316" s="0" t="n">
        <f aca="false">F316*E316</f>
        <v>30</v>
      </c>
    </row>
    <row r="317" customFormat="false" ht="12.8" hidden="false" customHeight="false" outlineLevel="0" collapsed="false">
      <c r="C317" s="8" t="s">
        <v>347</v>
      </c>
      <c r="D317" s="8" t="str">
        <f aca="false">D316</f>
        <v>Tántalo</v>
      </c>
      <c r="E317" s="8" t="n">
        <v>2</v>
      </c>
      <c r="F317" s="0" t="n">
        <v>30</v>
      </c>
      <c r="G317" s="0" t="n">
        <f aca="false">F317*E317</f>
        <v>60</v>
      </c>
    </row>
    <row r="318" customFormat="false" ht="12.8" hidden="false" customHeight="false" outlineLevel="0" collapsed="false">
      <c r="C318" s="8" t="s">
        <v>348</v>
      </c>
      <c r="D318" s="8" t="str">
        <f aca="false">D317</f>
        <v>Tántalo</v>
      </c>
      <c r="E318" s="8" t="n">
        <v>1</v>
      </c>
      <c r="F318" s="0" t="n">
        <v>30</v>
      </c>
      <c r="G318" s="0" t="n">
        <f aca="false">F318*E318</f>
        <v>30</v>
      </c>
    </row>
    <row r="319" customFormat="false" ht="12.8" hidden="false" customHeight="false" outlineLevel="0" collapsed="false">
      <c r="C319" s="8" t="s">
        <v>349</v>
      </c>
      <c r="D319" s="8" t="s">
        <v>247</v>
      </c>
      <c r="E319" s="8" t="n">
        <v>1</v>
      </c>
      <c r="F319" s="0" t="n">
        <v>10</v>
      </c>
      <c r="G319" s="0" t="n">
        <f aca="false">F319*E319</f>
        <v>10</v>
      </c>
    </row>
    <row r="320" customFormat="false" ht="12.8" hidden="false" customHeight="false" outlineLevel="0" collapsed="false">
      <c r="C320" s="8" t="s">
        <v>350</v>
      </c>
      <c r="D320" s="8" t="s">
        <v>351</v>
      </c>
      <c r="E320" s="8" t="n">
        <v>2</v>
      </c>
      <c r="F320" s="0" t="n">
        <v>20</v>
      </c>
      <c r="G320" s="0" t="n">
        <f aca="false">F320*E320</f>
        <v>40</v>
      </c>
    </row>
    <row r="321" customFormat="false" ht="12.8" hidden="false" customHeight="false" outlineLevel="0" collapsed="false">
      <c r="C321" s="8" t="s">
        <v>352</v>
      </c>
      <c r="D321" s="8" t="str">
        <f aca="false">D320</f>
        <v>Electrolítico </v>
      </c>
      <c r="E321" s="8" t="n">
        <v>1</v>
      </c>
      <c r="F321" s="0" t="n">
        <v>20</v>
      </c>
      <c r="G321" s="0" t="n">
        <f aca="false">F321*E321</f>
        <v>20</v>
      </c>
    </row>
    <row r="322" customFormat="false" ht="12.8" hidden="false" customHeight="false" outlineLevel="0" collapsed="false">
      <c r="C322" s="8" t="s">
        <v>353</v>
      </c>
      <c r="D322" s="8"/>
      <c r="E322" s="8" t="n">
        <v>2</v>
      </c>
      <c r="F322" s="0" t="n">
        <v>50</v>
      </c>
      <c r="G322" s="0" t="n">
        <f aca="false">F322*E322</f>
        <v>100</v>
      </c>
    </row>
    <row r="323" customFormat="false" ht="12.8" hidden="false" customHeight="false" outlineLevel="0" collapsed="false">
      <c r="C323" s="8" t="s">
        <v>355</v>
      </c>
      <c r="D323" s="8" t="s">
        <v>356</v>
      </c>
      <c r="E323" s="8" t="n">
        <v>1</v>
      </c>
      <c r="F323" s="0" t="n">
        <v>500</v>
      </c>
      <c r="G323" s="0" t="n">
        <f aca="false">F323*E323</f>
        <v>500</v>
      </c>
    </row>
    <row r="324" customFormat="false" ht="12.8" hidden="false" customHeight="false" outlineLevel="0" collapsed="false">
      <c r="C324" s="8" t="s">
        <v>357</v>
      </c>
      <c r="D324" s="8" t="s">
        <v>356</v>
      </c>
      <c r="E324" s="8" t="n">
        <v>1</v>
      </c>
      <c r="F324" s="0" t="n">
        <v>300</v>
      </c>
      <c r="G324" s="0" t="n">
        <f aca="false">F324*E324</f>
        <v>300</v>
      </c>
    </row>
    <row r="325" customFormat="false" ht="12.8" hidden="false" customHeight="false" outlineLevel="0" collapsed="false">
      <c r="C325" s="8" t="s">
        <v>359</v>
      </c>
      <c r="D325" s="8" t="s">
        <v>360</v>
      </c>
      <c r="E325" s="8" t="n">
        <v>1</v>
      </c>
      <c r="F325" s="0" t="n">
        <v>15</v>
      </c>
      <c r="G325" s="0" t="n">
        <f aca="false">F325*E325</f>
        <v>15</v>
      </c>
    </row>
    <row r="326" customFormat="false" ht="12.8" hidden="false" customHeight="false" outlineLevel="0" collapsed="false">
      <c r="C326" s="8" t="s">
        <v>362</v>
      </c>
      <c r="D326" s="1" t="s">
        <v>363</v>
      </c>
      <c r="E326" s="8" t="n">
        <v>1</v>
      </c>
      <c r="F326" s="0" t="n">
        <v>20</v>
      </c>
      <c r="G326" s="0" t="n">
        <f aca="false">F326*E326</f>
        <v>20</v>
      </c>
    </row>
    <row r="327" customFormat="false" ht="12.8" hidden="false" customHeight="false" outlineLevel="0" collapsed="false">
      <c r="C327" s="8" t="s">
        <v>364</v>
      </c>
      <c r="D327" s="8" t="s">
        <v>363</v>
      </c>
      <c r="E327" s="8" t="n">
        <v>1</v>
      </c>
      <c r="F327" s="0" t="n">
        <v>40</v>
      </c>
      <c r="G327" s="0" t="n">
        <f aca="false">F327*E327</f>
        <v>40</v>
      </c>
    </row>
    <row r="328" customFormat="false" ht="12.8" hidden="false" customHeight="false" outlineLevel="0" collapsed="false">
      <c r="C328" s="8" t="s">
        <v>365</v>
      </c>
      <c r="D328" s="8" t="s">
        <v>363</v>
      </c>
      <c r="E328" s="8" t="n">
        <v>1</v>
      </c>
      <c r="F328" s="0" t="n">
        <v>10</v>
      </c>
      <c r="G328" s="0" t="n">
        <f aca="false">F328*E328</f>
        <v>10</v>
      </c>
    </row>
    <row r="329" customFormat="false" ht="12.8" hidden="false" customHeight="false" outlineLevel="0" collapsed="false">
      <c r="C329" s="8" t="s">
        <v>366</v>
      </c>
      <c r="D329" s="8" t="s">
        <v>363</v>
      </c>
      <c r="E329" s="8" t="n">
        <v>3</v>
      </c>
      <c r="F329" s="0" t="n">
        <v>15</v>
      </c>
      <c r="G329" s="0" t="n">
        <f aca="false">F329*E329</f>
        <v>45</v>
      </c>
    </row>
    <row r="330" customFormat="false" ht="12.8" hidden="false" customHeight="false" outlineLevel="0" collapsed="false">
      <c r="C330" s="8" t="s">
        <v>367</v>
      </c>
      <c r="D330" s="8" t="s">
        <v>363</v>
      </c>
      <c r="E330" s="8" t="n">
        <v>1</v>
      </c>
      <c r="F330" s="0" t="n">
        <f aca="false">F329</f>
        <v>15</v>
      </c>
      <c r="G330" s="0" t="n">
        <f aca="false">F330*E330</f>
        <v>15</v>
      </c>
    </row>
    <row r="331" customFormat="false" ht="12.8" hidden="false" customHeight="false" outlineLevel="0" collapsed="false">
      <c r="C331" s="8" t="s">
        <v>368</v>
      </c>
      <c r="D331" s="8" t="s">
        <v>363</v>
      </c>
      <c r="E331" s="8" t="n">
        <v>1</v>
      </c>
      <c r="F331" s="0" t="n">
        <f aca="false">F330</f>
        <v>15</v>
      </c>
      <c r="G331" s="0" t="n">
        <f aca="false">F331*E331</f>
        <v>15</v>
      </c>
    </row>
    <row r="332" customFormat="false" ht="12.8" hidden="false" customHeight="false" outlineLevel="0" collapsed="false">
      <c r="C332" s="8" t="s">
        <v>369</v>
      </c>
      <c r="D332" s="8" t="s">
        <v>363</v>
      </c>
      <c r="E332" s="8" t="n">
        <v>1</v>
      </c>
      <c r="F332" s="0" t="n">
        <f aca="false">F331</f>
        <v>15</v>
      </c>
      <c r="G332" s="0" t="n">
        <f aca="false">F332*E332</f>
        <v>15</v>
      </c>
    </row>
    <row r="333" customFormat="false" ht="12.8" hidden="false" customHeight="false" outlineLevel="0" collapsed="false">
      <c r="C333" s="8" t="s">
        <v>370</v>
      </c>
      <c r="D333" s="8" t="s">
        <v>363</v>
      </c>
      <c r="E333" s="8" t="n">
        <v>1</v>
      </c>
      <c r="F333" s="0" t="n">
        <f aca="false">F332</f>
        <v>15</v>
      </c>
      <c r="G333" s="0" t="n">
        <f aca="false">F333*E333</f>
        <v>15</v>
      </c>
    </row>
    <row r="334" customFormat="false" ht="12.8" hidden="false" customHeight="false" outlineLevel="0" collapsed="false">
      <c r="C334" s="8" t="s">
        <v>371</v>
      </c>
      <c r="D334" s="8" t="s">
        <v>363</v>
      </c>
      <c r="E334" s="8" t="n">
        <v>2</v>
      </c>
      <c r="F334" s="0" t="n">
        <f aca="false">F333</f>
        <v>15</v>
      </c>
      <c r="G334" s="0" t="n">
        <f aca="false">F334*E334</f>
        <v>30</v>
      </c>
    </row>
    <row r="335" customFormat="false" ht="12.8" hidden="false" customHeight="false" outlineLevel="0" collapsed="false">
      <c r="C335" s="8" t="s">
        <v>372</v>
      </c>
      <c r="D335" s="8" t="s">
        <v>363</v>
      </c>
      <c r="E335" s="8" t="n">
        <v>1</v>
      </c>
      <c r="F335" s="0" t="n">
        <f aca="false">F334</f>
        <v>15</v>
      </c>
      <c r="G335" s="0" t="n">
        <f aca="false">F335*E335</f>
        <v>15</v>
      </c>
    </row>
    <row r="336" customFormat="false" ht="12.8" hidden="false" customHeight="false" outlineLevel="0" collapsed="false">
      <c r="C336" s="8" t="s">
        <v>373</v>
      </c>
      <c r="D336" s="8" t="s">
        <v>363</v>
      </c>
      <c r="E336" s="8" t="n">
        <v>1</v>
      </c>
      <c r="F336" s="0" t="n">
        <f aca="false">F335</f>
        <v>15</v>
      </c>
      <c r="G336" s="0" t="n">
        <f aca="false">F336*E336</f>
        <v>15</v>
      </c>
    </row>
    <row r="337" customFormat="false" ht="12.8" hidden="false" customHeight="false" outlineLevel="0" collapsed="false">
      <c r="C337" s="8" t="s">
        <v>375</v>
      </c>
      <c r="D337" s="8" t="s">
        <v>363</v>
      </c>
      <c r="E337" s="8" t="n">
        <v>2</v>
      </c>
      <c r="F337" s="0" t="n">
        <f aca="false">F336</f>
        <v>15</v>
      </c>
      <c r="G337" s="0" t="n">
        <f aca="false">F337*E337</f>
        <v>30</v>
      </c>
    </row>
    <row r="338" customFormat="false" ht="12.8" hidden="false" customHeight="false" outlineLevel="0" collapsed="false">
      <c r="C338" s="8" t="s">
        <v>376</v>
      </c>
      <c r="D338" s="8" t="s">
        <v>363</v>
      </c>
      <c r="E338" s="8" t="n">
        <v>1</v>
      </c>
      <c r="F338" s="0" t="n">
        <f aca="false">F337</f>
        <v>15</v>
      </c>
      <c r="G338" s="0" t="n">
        <f aca="false">F338*E338</f>
        <v>15</v>
      </c>
    </row>
    <row r="339" customFormat="false" ht="12.8" hidden="false" customHeight="false" outlineLevel="0" collapsed="false">
      <c r="C339" s="8" t="s">
        <v>377</v>
      </c>
      <c r="D339" s="8" t="s">
        <v>363</v>
      </c>
      <c r="E339" s="8" t="n">
        <v>3</v>
      </c>
      <c r="F339" s="0" t="n">
        <f aca="false">F338</f>
        <v>15</v>
      </c>
      <c r="G339" s="0" t="n">
        <f aca="false">F339*E339</f>
        <v>45</v>
      </c>
    </row>
    <row r="340" customFormat="false" ht="12.8" hidden="false" customHeight="false" outlineLevel="0" collapsed="false">
      <c r="C340" s="8" t="s">
        <v>378</v>
      </c>
      <c r="D340" s="8" t="s">
        <v>363</v>
      </c>
      <c r="E340" s="8" t="n">
        <v>2</v>
      </c>
      <c r="F340" s="0" t="n">
        <f aca="false">F339</f>
        <v>15</v>
      </c>
      <c r="G340" s="0" t="n">
        <f aca="false">F340*E340</f>
        <v>30</v>
      </c>
    </row>
    <row r="341" customFormat="false" ht="12.8" hidden="false" customHeight="false" outlineLevel="0" collapsed="false">
      <c r="C341" s="8" t="s">
        <v>379</v>
      </c>
      <c r="D341" s="8" t="s">
        <v>363</v>
      </c>
      <c r="E341" s="8" t="n">
        <v>1</v>
      </c>
      <c r="F341" s="0" t="n">
        <f aca="false">F340</f>
        <v>15</v>
      </c>
      <c r="G341" s="0" t="n">
        <f aca="false">F341*E341</f>
        <v>15</v>
      </c>
    </row>
    <row r="342" customFormat="false" ht="12.8" hidden="false" customHeight="false" outlineLevel="0" collapsed="false">
      <c r="C342" s="8" t="s">
        <v>380</v>
      </c>
      <c r="D342" s="8" t="s">
        <v>381</v>
      </c>
      <c r="E342" s="8" t="n">
        <v>3</v>
      </c>
      <c r="F342" s="0" t="n">
        <v>15</v>
      </c>
      <c r="G342" s="0" t="n">
        <f aca="false">F342*E342</f>
        <v>45</v>
      </c>
    </row>
    <row r="343" customFormat="false" ht="12.8" hidden="false" customHeight="false" outlineLevel="0" collapsed="false">
      <c r="C343" s="8" t="s">
        <v>382</v>
      </c>
      <c r="D343" s="8" t="s">
        <v>383</v>
      </c>
      <c r="E343" s="8" t="n">
        <v>4</v>
      </c>
      <c r="F343" s="0" t="n">
        <v>40</v>
      </c>
      <c r="G343" s="0" t="n">
        <f aca="false">F343*E343</f>
        <v>160</v>
      </c>
    </row>
    <row r="344" customFormat="false" ht="12.8" hidden="false" customHeight="false" outlineLevel="0" collapsed="false">
      <c r="C344" s="8" t="s">
        <v>384</v>
      </c>
      <c r="D344" s="8"/>
      <c r="E344" s="8" t="n">
        <v>1</v>
      </c>
      <c r="F344" s="0" t="n">
        <v>30</v>
      </c>
      <c r="G344" s="0" t="n">
        <f aca="false">F344*E344</f>
        <v>30</v>
      </c>
    </row>
    <row r="345" customFormat="false" ht="12.8" hidden="false" customHeight="false" outlineLevel="0" collapsed="false">
      <c r="C345" s="8" t="s">
        <v>385</v>
      </c>
      <c r="D345" s="8" t="s">
        <v>386</v>
      </c>
      <c r="E345" s="8" t="n">
        <v>1</v>
      </c>
      <c r="F345" s="0" t="n">
        <v>50</v>
      </c>
      <c r="G345" s="0" t="n">
        <f aca="false">F345*E345</f>
        <v>50</v>
      </c>
    </row>
    <row r="346" customFormat="false" ht="12.8" hidden="false" customHeight="false" outlineLevel="0" collapsed="false">
      <c r="C346" s="8" t="s">
        <v>387</v>
      </c>
      <c r="D346" s="8"/>
      <c r="E346" s="8" t="n">
        <v>1</v>
      </c>
      <c r="F346" s="0" t="n">
        <v>100</v>
      </c>
      <c r="G346" s="0" t="n">
        <f aca="false">F346*E346</f>
        <v>100</v>
      </c>
    </row>
    <row r="347" customFormat="false" ht="12.8" hidden="false" customHeight="false" outlineLevel="0" collapsed="false">
      <c r="C347" s="8" t="s">
        <v>389</v>
      </c>
      <c r="D347" s="8" t="s">
        <v>390</v>
      </c>
      <c r="E347" s="8" t="n">
        <v>4</v>
      </c>
      <c r="F347" s="0" t="n">
        <v>20</v>
      </c>
      <c r="G347" s="0" t="n">
        <f aca="false">F347*E347</f>
        <v>80</v>
      </c>
    </row>
    <row r="348" customFormat="false" ht="12.8" hidden="false" customHeight="false" outlineLevel="0" collapsed="false">
      <c r="C348" s="8" t="s">
        <v>391</v>
      </c>
      <c r="D348" s="8"/>
      <c r="E348" s="8" t="n">
        <v>4</v>
      </c>
      <c r="F348" s="0" t="n">
        <v>20</v>
      </c>
      <c r="G348" s="0" t="n">
        <f aca="false">F348*E348</f>
        <v>80</v>
      </c>
    </row>
    <row r="349" customFormat="false" ht="12.8" hidden="false" customHeight="false" outlineLevel="0" collapsed="false">
      <c r="C349" s="8" t="s">
        <v>392</v>
      </c>
      <c r="D349" s="8"/>
      <c r="E349" s="8" t="n">
        <v>4</v>
      </c>
      <c r="F349" s="0" t="n">
        <v>0</v>
      </c>
      <c r="G349" s="0" t="n">
        <f aca="false">F349*E349</f>
        <v>0</v>
      </c>
    </row>
    <row r="350" customFormat="false" ht="12.8" hidden="false" customHeight="false" outlineLevel="0" collapsed="false">
      <c r="C350" s="8" t="s">
        <v>393</v>
      </c>
      <c r="D350" s="8" t="s">
        <v>394</v>
      </c>
      <c r="E350" s="8" t="n">
        <v>1</v>
      </c>
      <c r="F350" s="0" t="n">
        <v>100</v>
      </c>
      <c r="G350" s="0" t="n">
        <f aca="false">F350*E350</f>
        <v>100</v>
      </c>
    </row>
    <row r="351" customFormat="false" ht="12.8" hidden="false" customHeight="false" outlineLevel="0" collapsed="false">
      <c r="C351" s="8" t="s">
        <v>395</v>
      </c>
      <c r="D351" s="8"/>
      <c r="E351" s="8" t="n">
        <v>7</v>
      </c>
      <c r="F351" s="0" t="n">
        <v>50</v>
      </c>
      <c r="G351" s="0" t="n">
        <f aca="false">F351*E351</f>
        <v>350</v>
      </c>
    </row>
    <row r="352" customFormat="false" ht="12.8" hidden="false" customHeight="false" outlineLevel="0" collapsed="false">
      <c r="C352" s="8" t="s">
        <v>396</v>
      </c>
      <c r="D352" s="8"/>
      <c r="E352" s="8" t="n">
        <v>1</v>
      </c>
      <c r="F352" s="0" t="n">
        <v>70</v>
      </c>
      <c r="G352" s="0" t="n">
        <f aca="false">F352*E352</f>
        <v>70</v>
      </c>
    </row>
    <row r="353" customFormat="false" ht="12.8" hidden="false" customHeight="false" outlineLevel="0" collapsed="false">
      <c r="C353" s="8" t="s">
        <v>397</v>
      </c>
      <c r="D353" s="8" t="s">
        <v>398</v>
      </c>
      <c r="E353" s="8" t="n">
        <v>1</v>
      </c>
      <c r="F353" s="0" t="n">
        <v>30</v>
      </c>
      <c r="G353" s="0" t="n">
        <f aca="false">F353*E353</f>
        <v>30</v>
      </c>
    </row>
    <row r="354" customFormat="false" ht="12.8" hidden="false" customHeight="false" outlineLevel="0" collapsed="false">
      <c r="C354" s="8" t="s">
        <v>399</v>
      </c>
      <c r="D354" s="8"/>
      <c r="E354" s="8" t="n">
        <v>1</v>
      </c>
      <c r="F354" s="0" t="n">
        <v>150</v>
      </c>
      <c r="G354" s="0" t="n">
        <f aca="false">F354*E354</f>
        <v>150</v>
      </c>
    </row>
    <row r="355" customFormat="false" ht="12.8" hidden="false" customHeight="false" outlineLevel="0" collapsed="false">
      <c r="C355" s="8" t="s">
        <v>400</v>
      </c>
      <c r="D355" s="8"/>
      <c r="E355" s="8" t="n">
        <v>1</v>
      </c>
      <c r="F355" s="0" t="n">
        <v>70</v>
      </c>
      <c r="G355" s="0" t="n">
        <f aca="false">F355*E355</f>
        <v>70</v>
      </c>
    </row>
    <row r="356" customFormat="false" ht="12.8" hidden="false" customHeight="false" outlineLevel="0" collapsed="false">
      <c r="C356" s="8" t="s">
        <v>401</v>
      </c>
      <c r="D356" s="8"/>
      <c r="E356" s="8" t="n">
        <v>3</v>
      </c>
      <c r="F356" s="0" t="n">
        <v>20</v>
      </c>
      <c r="G356" s="0" t="n">
        <f aca="false">F356*E356</f>
        <v>60</v>
      </c>
    </row>
    <row r="357" customFormat="false" ht="12.8" hidden="false" customHeight="false" outlineLevel="0" collapsed="false">
      <c r="C357" s="8" t="s">
        <v>402</v>
      </c>
      <c r="D357" s="8"/>
      <c r="E357" s="8" t="n">
        <v>1</v>
      </c>
      <c r="F357" s="0" t="n">
        <v>50</v>
      </c>
      <c r="G357" s="0" t="n">
        <f aca="false">F357*E357</f>
        <v>50</v>
      </c>
    </row>
    <row r="358" customFormat="false" ht="12.8" hidden="false" customHeight="false" outlineLevel="0" collapsed="false">
      <c r="C358" s="8" t="s">
        <v>403</v>
      </c>
      <c r="D358" s="8" t="s">
        <v>326</v>
      </c>
      <c r="E358" s="8" t="n">
        <v>1</v>
      </c>
      <c r="F358" s="0" t="n">
        <v>60</v>
      </c>
      <c r="G358" s="0" t="n">
        <f aca="false">F358*E358</f>
        <v>60</v>
      </c>
    </row>
    <row r="359" customFormat="false" ht="12.8" hidden="false" customHeight="false" outlineLevel="0" collapsed="false">
      <c r="C359" s="8" t="s">
        <v>404</v>
      </c>
      <c r="D359" s="8" t="s">
        <v>67</v>
      </c>
      <c r="E359" s="8" t="n">
        <v>1</v>
      </c>
      <c r="F359" s="0" t="n">
        <v>60</v>
      </c>
      <c r="G359" s="0" t="n">
        <f aca="false">F359*E359</f>
        <v>60</v>
      </c>
    </row>
    <row r="360" customFormat="false" ht="12.8" hidden="false" customHeight="false" outlineLevel="0" collapsed="false">
      <c r="C360" s="8" t="s">
        <v>405</v>
      </c>
      <c r="D360" s="8" t="str">
        <f aca="false">D359</f>
        <v>1/8W película metálica</v>
      </c>
      <c r="E360" s="8" t="n">
        <f aca="false">E359</f>
        <v>1</v>
      </c>
      <c r="F360" s="0" t="n">
        <v>60</v>
      </c>
      <c r="G360" s="0" t="n">
        <f aca="false">F360*E360</f>
        <v>60</v>
      </c>
    </row>
    <row r="361" customFormat="false" ht="12.8" hidden="false" customHeight="false" outlineLevel="0" collapsed="false">
      <c r="C361" s="8" t="s">
        <v>406</v>
      </c>
      <c r="D361" s="8"/>
      <c r="E361" s="8" t="n">
        <v>3</v>
      </c>
      <c r="F361" s="0" t="n">
        <v>50</v>
      </c>
      <c r="G361" s="0" t="n">
        <f aca="false">F361*E361</f>
        <v>150</v>
      </c>
    </row>
    <row r="363" customFormat="false" ht="12.8" hidden="false" customHeight="false" outlineLevel="0" collapsed="false">
      <c r="B363" s="0" t="n">
        <v>12</v>
      </c>
    </row>
    <row r="364" customFormat="false" ht="12.8" hidden="false" customHeight="false" outlineLevel="0" collapsed="false">
      <c r="C364" s="8" t="s">
        <v>407</v>
      </c>
      <c r="D364" s="8" t="s">
        <v>257</v>
      </c>
      <c r="E364" s="8" t="n">
        <v>1</v>
      </c>
      <c r="F364" s="0" t="n">
        <v>30</v>
      </c>
      <c r="G364" s="0" t="n">
        <f aca="false">F364*E364</f>
        <v>30</v>
      </c>
    </row>
    <row r="365" customFormat="false" ht="12.8" hidden="false" customHeight="false" outlineLevel="0" collapsed="false">
      <c r="C365" s="8" t="s">
        <v>408</v>
      </c>
      <c r="D365" s="8" t="s">
        <v>257</v>
      </c>
      <c r="E365" s="8" t="n">
        <v>2</v>
      </c>
      <c r="F365" s="0" t="n">
        <f aca="false">F364</f>
        <v>30</v>
      </c>
      <c r="G365" s="0" t="n">
        <f aca="false">F365*E365</f>
        <v>60</v>
      </c>
    </row>
    <row r="366" customFormat="false" ht="12.8" hidden="false" customHeight="false" outlineLevel="0" collapsed="false">
      <c r="C366" s="8" t="s">
        <v>409</v>
      </c>
      <c r="D366" s="8" t="s">
        <v>257</v>
      </c>
      <c r="E366" s="8" t="n">
        <v>3</v>
      </c>
      <c r="F366" s="0" t="n">
        <f aca="false">F365</f>
        <v>30</v>
      </c>
      <c r="G366" s="0" t="n">
        <f aca="false">F366*E366</f>
        <v>90</v>
      </c>
    </row>
    <row r="367" customFormat="false" ht="12.8" hidden="false" customHeight="false" outlineLevel="0" collapsed="false">
      <c r="C367" s="8" t="s">
        <v>410</v>
      </c>
      <c r="D367" s="8" t="s">
        <v>257</v>
      </c>
      <c r="E367" s="8" t="n">
        <v>2</v>
      </c>
      <c r="F367" s="0" t="n">
        <f aca="false">F366</f>
        <v>30</v>
      </c>
      <c r="G367" s="0" t="n">
        <f aca="false">F367*E367</f>
        <v>60</v>
      </c>
    </row>
    <row r="368" customFormat="false" ht="12.8" hidden="false" customHeight="false" outlineLevel="0" collapsed="false">
      <c r="C368" s="8" t="s">
        <v>411</v>
      </c>
      <c r="D368" s="8" t="s">
        <v>257</v>
      </c>
      <c r="E368" s="8" t="n">
        <v>1</v>
      </c>
      <c r="F368" s="0" t="n">
        <f aca="false">F367</f>
        <v>30</v>
      </c>
      <c r="G368" s="0" t="n">
        <f aca="false">F368*E368</f>
        <v>30</v>
      </c>
    </row>
    <row r="369" customFormat="false" ht="12.8" hidden="false" customHeight="false" outlineLevel="0" collapsed="false">
      <c r="C369" s="8" t="s">
        <v>412</v>
      </c>
      <c r="D369" s="8" t="s">
        <v>257</v>
      </c>
      <c r="E369" s="8" t="n">
        <v>1</v>
      </c>
      <c r="F369" s="0" t="n">
        <f aca="false">F368</f>
        <v>30</v>
      </c>
      <c r="G369" s="0" t="n">
        <f aca="false">F369*E369</f>
        <v>30</v>
      </c>
    </row>
    <row r="370" customFormat="false" ht="12.8" hidden="false" customHeight="false" outlineLevel="0" collapsed="false">
      <c r="C370" s="8" t="s">
        <v>413</v>
      </c>
      <c r="D370" s="8" t="s">
        <v>257</v>
      </c>
      <c r="E370" s="8" t="n">
        <v>1</v>
      </c>
      <c r="F370" s="0" t="n">
        <f aca="false">F369</f>
        <v>30</v>
      </c>
      <c r="G370" s="0" t="n">
        <f aca="false">F370*E370</f>
        <v>30</v>
      </c>
    </row>
    <row r="371" customFormat="false" ht="12.8" hidden="false" customHeight="false" outlineLevel="0" collapsed="false">
      <c r="C371" s="8" t="s">
        <v>414</v>
      </c>
      <c r="D371" s="8" t="s">
        <v>257</v>
      </c>
      <c r="E371" s="8" t="n">
        <v>2</v>
      </c>
      <c r="F371" s="0" t="n">
        <f aca="false">F370</f>
        <v>30</v>
      </c>
      <c r="G371" s="0" t="n">
        <f aca="false">F371*E371</f>
        <v>60</v>
      </c>
    </row>
    <row r="372" customFormat="false" ht="12.8" hidden="false" customHeight="false" outlineLevel="0" collapsed="false">
      <c r="C372" s="8" t="s">
        <v>415</v>
      </c>
      <c r="D372" s="8" t="s">
        <v>257</v>
      </c>
      <c r="E372" s="8" t="n">
        <v>4</v>
      </c>
      <c r="F372" s="0" t="n">
        <f aca="false">F371</f>
        <v>30</v>
      </c>
      <c r="G372" s="0" t="n">
        <f aca="false">F372*E372</f>
        <v>120</v>
      </c>
    </row>
    <row r="373" customFormat="false" ht="12.8" hidden="false" customHeight="false" outlineLevel="0" collapsed="false">
      <c r="C373" s="8" t="s">
        <v>416</v>
      </c>
      <c r="D373" s="8" t="s">
        <v>257</v>
      </c>
      <c r="E373" s="8" t="n">
        <v>1</v>
      </c>
      <c r="F373" s="0" t="n">
        <f aca="false">F372</f>
        <v>30</v>
      </c>
      <c r="G373" s="0" t="n">
        <f aca="false">F373*E373</f>
        <v>30</v>
      </c>
    </row>
    <row r="374" customFormat="false" ht="12.8" hidden="false" customHeight="false" outlineLevel="0" collapsed="false">
      <c r="C374" s="8" t="s">
        <v>417</v>
      </c>
      <c r="D374" s="8" t="s">
        <v>257</v>
      </c>
      <c r="E374" s="8" t="n">
        <v>2</v>
      </c>
      <c r="F374" s="0" t="n">
        <f aca="false">F373</f>
        <v>30</v>
      </c>
      <c r="G374" s="0" t="n">
        <f aca="false">F374*E374</f>
        <v>60</v>
      </c>
    </row>
    <row r="375" customFormat="false" ht="12.8" hidden="false" customHeight="false" outlineLevel="0" collapsed="false">
      <c r="C375" s="8" t="s">
        <v>418</v>
      </c>
      <c r="D375" s="8" t="s">
        <v>257</v>
      </c>
      <c r="E375" s="8" t="n">
        <v>1</v>
      </c>
      <c r="F375" s="0" t="n">
        <f aca="false">F374</f>
        <v>30</v>
      </c>
      <c r="G375" s="0" t="n">
        <f aca="false">F375*E375</f>
        <v>30</v>
      </c>
    </row>
    <row r="376" customFormat="false" ht="12.8" hidden="false" customHeight="false" outlineLevel="0" collapsed="false">
      <c r="C376" s="8" t="s">
        <v>419</v>
      </c>
      <c r="D376" s="8" t="s">
        <v>257</v>
      </c>
      <c r="E376" s="8" t="n">
        <v>3</v>
      </c>
      <c r="F376" s="0" t="n">
        <f aca="false">F375</f>
        <v>30</v>
      </c>
      <c r="G376" s="0" t="n">
        <f aca="false">F376*E376</f>
        <v>90</v>
      </c>
    </row>
    <row r="377" customFormat="false" ht="12.8" hidden="false" customHeight="false" outlineLevel="0" collapsed="false">
      <c r="C377" s="8" t="s">
        <v>420</v>
      </c>
      <c r="D377" s="8" t="s">
        <v>257</v>
      </c>
      <c r="E377" s="8" t="n">
        <v>3</v>
      </c>
      <c r="F377" s="0" t="n">
        <f aca="false">F376</f>
        <v>30</v>
      </c>
      <c r="G377" s="0" t="n">
        <f aca="false">F377*E377</f>
        <v>90</v>
      </c>
    </row>
    <row r="378" customFormat="false" ht="12.8" hidden="false" customHeight="false" outlineLevel="0" collapsed="false">
      <c r="C378" s="8" t="s">
        <v>421</v>
      </c>
      <c r="D378" s="8" t="s">
        <v>257</v>
      </c>
      <c r="E378" s="8" t="n">
        <v>3</v>
      </c>
      <c r="F378" s="0" t="n">
        <f aca="false">F377</f>
        <v>30</v>
      </c>
      <c r="G378" s="0" t="n">
        <f aca="false">F378*E378</f>
        <v>90</v>
      </c>
    </row>
    <row r="379" customFormat="false" ht="12.8" hidden="false" customHeight="false" outlineLevel="0" collapsed="false">
      <c r="C379" s="8" t="s">
        <v>422</v>
      </c>
      <c r="D379" s="8" t="s">
        <v>257</v>
      </c>
      <c r="E379" s="8" t="n">
        <v>1</v>
      </c>
      <c r="F379" s="0" t="n">
        <f aca="false">F378</f>
        <v>30</v>
      </c>
      <c r="G379" s="0" t="n">
        <f aca="false">F379*E379</f>
        <v>30</v>
      </c>
    </row>
    <row r="380" customFormat="false" ht="12.8" hidden="false" customHeight="false" outlineLevel="0" collapsed="false">
      <c r="C380" s="8" t="s">
        <v>423</v>
      </c>
      <c r="D380" s="8" t="s">
        <v>257</v>
      </c>
      <c r="E380" s="8" t="n">
        <v>1</v>
      </c>
      <c r="F380" s="0" t="n">
        <f aca="false">F379</f>
        <v>30</v>
      </c>
      <c r="G380" s="0" t="n">
        <f aca="false">F380*E380</f>
        <v>30</v>
      </c>
    </row>
    <row r="381" customFormat="false" ht="12.8" hidden="false" customHeight="false" outlineLevel="0" collapsed="false">
      <c r="C381" s="8" t="s">
        <v>424</v>
      </c>
      <c r="D381" s="8" t="s">
        <v>257</v>
      </c>
      <c r="E381" s="8" t="n">
        <v>1</v>
      </c>
      <c r="F381" s="0" t="n">
        <f aca="false">F380</f>
        <v>30</v>
      </c>
      <c r="G381" s="0" t="n">
        <f aca="false">F381*E381</f>
        <v>30</v>
      </c>
    </row>
    <row r="382" customFormat="false" ht="12.8" hidden="false" customHeight="false" outlineLevel="0" collapsed="false">
      <c r="C382" s="8" t="s">
        <v>425</v>
      </c>
      <c r="D382" s="8" t="s">
        <v>257</v>
      </c>
      <c r="E382" s="8" t="n">
        <v>1</v>
      </c>
      <c r="F382" s="0" t="n">
        <f aca="false">F381</f>
        <v>30</v>
      </c>
      <c r="G382" s="0" t="n">
        <f aca="false">F382*E382</f>
        <v>30</v>
      </c>
    </row>
    <row r="383" customFormat="false" ht="12.8" hidden="false" customHeight="false" outlineLevel="0" collapsed="false">
      <c r="C383" s="8" t="s">
        <v>426</v>
      </c>
      <c r="D383" s="8" t="s">
        <v>257</v>
      </c>
      <c r="E383" s="8" t="n">
        <v>2</v>
      </c>
      <c r="F383" s="0" t="n">
        <f aca="false">F382</f>
        <v>30</v>
      </c>
      <c r="G383" s="0" t="n">
        <f aca="false">F383*E383</f>
        <v>60</v>
      </c>
    </row>
    <row r="384" customFormat="false" ht="12.8" hidden="false" customHeight="false" outlineLevel="0" collapsed="false">
      <c r="C384" s="8" t="s">
        <v>427</v>
      </c>
      <c r="D384" s="8" t="s">
        <v>257</v>
      </c>
      <c r="E384" s="8" t="n">
        <v>2</v>
      </c>
      <c r="F384" s="0" t="n">
        <f aca="false">F383</f>
        <v>30</v>
      </c>
      <c r="G384" s="0" t="n">
        <f aca="false">F384*E384</f>
        <v>60</v>
      </c>
    </row>
    <row r="385" customFormat="false" ht="12.8" hidden="false" customHeight="false" outlineLevel="0" collapsed="false">
      <c r="C385" s="8" t="s">
        <v>428</v>
      </c>
      <c r="D385" s="8" t="s">
        <v>257</v>
      </c>
      <c r="E385" s="8" t="n">
        <v>2</v>
      </c>
      <c r="F385" s="0" t="n">
        <f aca="false">F384</f>
        <v>30</v>
      </c>
      <c r="G385" s="0" t="n">
        <f aca="false">F385*E385</f>
        <v>60</v>
      </c>
    </row>
    <row r="386" customFormat="false" ht="12.8" hidden="false" customHeight="false" outlineLevel="0" collapsed="false">
      <c r="C386" s="8" t="s">
        <v>245</v>
      </c>
      <c r="D386" s="8" t="s">
        <v>257</v>
      </c>
      <c r="E386" s="8" t="n">
        <v>2</v>
      </c>
      <c r="F386" s="0" t="n">
        <f aca="false">F385</f>
        <v>30</v>
      </c>
      <c r="G386" s="0" t="n">
        <f aca="false">F386*E386</f>
        <v>60</v>
      </c>
    </row>
    <row r="387" customFormat="false" ht="12.8" hidden="false" customHeight="false" outlineLevel="0" collapsed="false">
      <c r="C387" s="8" t="s">
        <v>429</v>
      </c>
      <c r="D387" s="8" t="s">
        <v>257</v>
      </c>
      <c r="E387" s="8" t="n">
        <v>1</v>
      </c>
      <c r="F387" s="0" t="n">
        <f aca="false">F386</f>
        <v>30</v>
      </c>
      <c r="G387" s="0" t="n">
        <f aca="false">F387*E387</f>
        <v>30</v>
      </c>
    </row>
    <row r="388" customFormat="false" ht="12.8" hidden="false" customHeight="false" outlineLevel="0" collapsed="false">
      <c r="C388" s="8" t="s">
        <v>430</v>
      </c>
      <c r="D388" s="8" t="s">
        <v>257</v>
      </c>
      <c r="E388" s="8" t="n">
        <v>2</v>
      </c>
      <c r="F388" s="0" t="n">
        <f aca="false">F387</f>
        <v>30</v>
      </c>
      <c r="G388" s="0" t="n">
        <f aca="false">F388*E388</f>
        <v>60</v>
      </c>
    </row>
    <row r="389" customFormat="false" ht="12.8" hidden="false" customHeight="false" outlineLevel="0" collapsed="false">
      <c r="C389" s="8" t="s">
        <v>431</v>
      </c>
      <c r="D389" s="8" t="s">
        <v>257</v>
      </c>
      <c r="E389" s="8" t="n">
        <v>3</v>
      </c>
      <c r="F389" s="0" t="n">
        <f aca="false">F388</f>
        <v>30</v>
      </c>
      <c r="G389" s="0" t="n">
        <f aca="false">F389*E389</f>
        <v>90</v>
      </c>
    </row>
    <row r="390" customFormat="false" ht="12.8" hidden="false" customHeight="false" outlineLevel="0" collapsed="false">
      <c r="C390" s="8" t="s">
        <v>432</v>
      </c>
      <c r="D390" s="8" t="s">
        <v>257</v>
      </c>
      <c r="E390" s="8" t="n">
        <v>1</v>
      </c>
      <c r="F390" s="0" t="n">
        <f aca="false">F389</f>
        <v>30</v>
      </c>
      <c r="G390" s="0" t="n">
        <f aca="false">F390*E390</f>
        <v>30</v>
      </c>
    </row>
    <row r="391" customFormat="false" ht="12.8" hidden="false" customHeight="false" outlineLevel="0" collapsed="false">
      <c r="C391" s="8" t="s">
        <v>433</v>
      </c>
      <c r="D391" s="8" t="s">
        <v>257</v>
      </c>
      <c r="E391" s="8" t="n">
        <v>3</v>
      </c>
      <c r="F391" s="0" t="n">
        <f aca="false">F390</f>
        <v>30</v>
      </c>
      <c r="G391" s="0" t="n">
        <f aca="false">F391*E391</f>
        <v>90</v>
      </c>
    </row>
    <row r="392" customFormat="false" ht="12.8" hidden="false" customHeight="false" outlineLevel="0" collapsed="false">
      <c r="C392" s="8" t="s">
        <v>434</v>
      </c>
      <c r="D392" s="8" t="s">
        <v>257</v>
      </c>
      <c r="E392" s="8" t="n">
        <v>2</v>
      </c>
      <c r="F392" s="0" t="n">
        <f aca="false">F391</f>
        <v>30</v>
      </c>
      <c r="G392" s="0" t="n">
        <f aca="false">F392*E392</f>
        <v>60</v>
      </c>
    </row>
    <row r="393" customFormat="false" ht="12.8" hidden="false" customHeight="false" outlineLevel="0" collapsed="false">
      <c r="C393" s="8" t="s">
        <v>435</v>
      </c>
      <c r="D393" s="8" t="s">
        <v>257</v>
      </c>
      <c r="E393" s="8" t="n">
        <v>2</v>
      </c>
      <c r="F393" s="0" t="n">
        <f aca="false">F392</f>
        <v>30</v>
      </c>
      <c r="G393" s="0" t="n">
        <f aca="false">F393*E393</f>
        <v>60</v>
      </c>
    </row>
    <row r="394" customFormat="false" ht="12.8" hidden="false" customHeight="false" outlineLevel="0" collapsed="false">
      <c r="C394" s="8" t="s">
        <v>436</v>
      </c>
      <c r="D394" s="8" t="s">
        <v>257</v>
      </c>
      <c r="E394" s="8" t="n">
        <v>1</v>
      </c>
      <c r="F394" s="0" t="n">
        <f aca="false">F393</f>
        <v>30</v>
      </c>
      <c r="G394" s="0" t="n">
        <f aca="false">F394*E394</f>
        <v>30</v>
      </c>
    </row>
    <row r="395" customFormat="false" ht="12.8" hidden="false" customHeight="false" outlineLevel="0" collapsed="false">
      <c r="C395" s="8" t="s">
        <v>437</v>
      </c>
      <c r="D395" s="8" t="s">
        <v>257</v>
      </c>
      <c r="E395" s="8" t="n">
        <v>3</v>
      </c>
      <c r="F395" s="0" t="n">
        <f aca="false">F394</f>
        <v>30</v>
      </c>
      <c r="G395" s="0" t="n">
        <f aca="false">F395*E395</f>
        <v>90</v>
      </c>
    </row>
    <row r="396" customFormat="false" ht="12.8" hidden="false" customHeight="false" outlineLevel="0" collapsed="false">
      <c r="C396" s="8" t="s">
        <v>242</v>
      </c>
      <c r="D396" s="8" t="s">
        <v>257</v>
      </c>
      <c r="E396" s="8" t="n">
        <v>1</v>
      </c>
      <c r="F396" s="0" t="n">
        <f aca="false">F395</f>
        <v>30</v>
      </c>
      <c r="G396" s="0" t="n">
        <f aca="false">F396*E396</f>
        <v>30</v>
      </c>
    </row>
    <row r="397" customFormat="false" ht="12.8" hidden="false" customHeight="false" outlineLevel="0" collapsed="false">
      <c r="C397" s="8" t="s">
        <v>438</v>
      </c>
      <c r="D397" s="8" t="s">
        <v>257</v>
      </c>
      <c r="E397" s="8" t="n">
        <v>1</v>
      </c>
      <c r="F397" s="0" t="n">
        <f aca="false">F396</f>
        <v>30</v>
      </c>
      <c r="G397" s="0" t="n">
        <f aca="false">F397*E397</f>
        <v>30</v>
      </c>
    </row>
    <row r="398" customFormat="false" ht="12.8" hidden="false" customHeight="false" outlineLevel="0" collapsed="false">
      <c r="C398" s="8" t="s">
        <v>439</v>
      </c>
      <c r="D398" s="8" t="s">
        <v>257</v>
      </c>
      <c r="E398" s="8" t="n">
        <v>3</v>
      </c>
      <c r="F398" s="0" t="n">
        <f aca="false">F397</f>
        <v>30</v>
      </c>
      <c r="G398" s="0" t="n">
        <f aca="false">F398*E398</f>
        <v>90</v>
      </c>
    </row>
    <row r="399" customFormat="false" ht="12.8" hidden="false" customHeight="false" outlineLevel="0" collapsed="false">
      <c r="C399" s="8" t="s">
        <v>441</v>
      </c>
      <c r="D399" s="8" t="s">
        <v>442</v>
      </c>
      <c r="E399" s="8" t="n">
        <v>2</v>
      </c>
      <c r="F399" s="0" t="n">
        <v>10</v>
      </c>
      <c r="G399" s="0" t="n">
        <f aca="false">F399*E399</f>
        <v>20</v>
      </c>
    </row>
    <row r="400" customFormat="false" ht="12.8" hidden="false" customHeight="false" outlineLevel="0" collapsed="false">
      <c r="C400" s="8" t="s">
        <v>443</v>
      </c>
      <c r="D400" s="8" t="s">
        <v>442</v>
      </c>
      <c r="E400" s="8" t="n">
        <v>1</v>
      </c>
      <c r="F400" s="0" t="n">
        <f aca="false">F399</f>
        <v>10</v>
      </c>
      <c r="G400" s="0" t="n">
        <f aca="false">F400*E400</f>
        <v>10</v>
      </c>
    </row>
    <row r="401" customFormat="false" ht="12.8" hidden="false" customHeight="false" outlineLevel="0" collapsed="false">
      <c r="C401" s="8" t="s">
        <v>444</v>
      </c>
      <c r="D401" s="8" t="s">
        <v>442</v>
      </c>
      <c r="E401" s="8" t="n">
        <v>1</v>
      </c>
      <c r="F401" s="0" t="n">
        <f aca="false">F400</f>
        <v>10</v>
      </c>
      <c r="G401" s="0" t="n">
        <f aca="false">F401*E401</f>
        <v>10</v>
      </c>
    </row>
    <row r="402" customFormat="false" ht="12.8" hidden="false" customHeight="false" outlineLevel="0" collapsed="false">
      <c r="C402" s="8" t="s">
        <v>445</v>
      </c>
      <c r="D402" s="8" t="s">
        <v>442</v>
      </c>
      <c r="E402" s="8" t="n">
        <v>3</v>
      </c>
      <c r="F402" s="0" t="n">
        <f aca="false">F401</f>
        <v>10</v>
      </c>
      <c r="G402" s="0" t="n">
        <f aca="false">F402*E402</f>
        <v>30</v>
      </c>
    </row>
    <row r="403" customFormat="false" ht="12.8" hidden="false" customHeight="false" outlineLevel="0" collapsed="false">
      <c r="C403" s="8" t="s">
        <v>446</v>
      </c>
      <c r="D403" s="8" t="s">
        <v>442</v>
      </c>
      <c r="E403" s="8" t="n">
        <v>2</v>
      </c>
      <c r="F403" s="0" t="n">
        <f aca="false">F402</f>
        <v>10</v>
      </c>
      <c r="G403" s="0" t="n">
        <f aca="false">F403*E403</f>
        <v>20</v>
      </c>
    </row>
    <row r="404" customFormat="false" ht="12.8" hidden="false" customHeight="false" outlineLevel="0" collapsed="false">
      <c r="C404" s="8" t="s">
        <v>447</v>
      </c>
      <c r="D404" s="8" t="s">
        <v>448</v>
      </c>
      <c r="E404" s="8" t="n">
        <v>1</v>
      </c>
      <c r="F404" s="0" t="n">
        <v>25</v>
      </c>
      <c r="G404" s="0" t="n">
        <f aca="false">F404*E404</f>
        <v>25</v>
      </c>
    </row>
    <row r="405" customFormat="false" ht="12.8" hidden="false" customHeight="false" outlineLevel="0" collapsed="false">
      <c r="C405" s="8" t="s">
        <v>449</v>
      </c>
      <c r="D405" s="8" t="s">
        <v>448</v>
      </c>
      <c r="E405" s="8" t="n">
        <v>1</v>
      </c>
      <c r="F405" s="0" t="n">
        <f aca="false">F404</f>
        <v>25</v>
      </c>
      <c r="G405" s="0" t="n">
        <f aca="false">F405*E405</f>
        <v>25</v>
      </c>
    </row>
    <row r="406" customFormat="false" ht="12.8" hidden="false" customHeight="false" outlineLevel="0" collapsed="false">
      <c r="C406" s="8" t="s">
        <v>450</v>
      </c>
      <c r="D406" s="8" t="s">
        <v>448</v>
      </c>
      <c r="E406" s="8" t="n">
        <v>1</v>
      </c>
      <c r="F406" s="0" t="n">
        <f aca="false">F405</f>
        <v>25</v>
      </c>
      <c r="G406" s="0" t="n">
        <f aca="false">F406*E406</f>
        <v>25</v>
      </c>
    </row>
    <row r="407" customFormat="false" ht="12.8" hidden="false" customHeight="false" outlineLevel="0" collapsed="false">
      <c r="C407" s="8" t="s">
        <v>451</v>
      </c>
      <c r="D407" s="8" t="s">
        <v>448</v>
      </c>
      <c r="E407" s="8" t="n">
        <v>1</v>
      </c>
      <c r="F407" s="0" t="n">
        <f aca="false">F406</f>
        <v>25</v>
      </c>
      <c r="G407" s="0" t="n">
        <f aca="false">F407*E407</f>
        <v>25</v>
      </c>
    </row>
    <row r="408" customFormat="false" ht="12.8" hidden="false" customHeight="false" outlineLevel="0" collapsed="false">
      <c r="C408" s="8" t="s">
        <v>452</v>
      </c>
      <c r="D408" s="8" t="s">
        <v>448</v>
      </c>
      <c r="E408" s="8" t="n">
        <v>1</v>
      </c>
      <c r="F408" s="0" t="n">
        <f aca="false">F407</f>
        <v>25</v>
      </c>
      <c r="G408" s="0" t="n">
        <f aca="false">F408*E408</f>
        <v>25</v>
      </c>
    </row>
    <row r="409" customFormat="false" ht="12.8" hidden="false" customHeight="false" outlineLevel="0" collapsed="false">
      <c r="C409" s="8" t="s">
        <v>453</v>
      </c>
      <c r="D409" s="8" t="s">
        <v>448</v>
      </c>
      <c r="E409" s="8" t="n">
        <v>1</v>
      </c>
      <c r="F409" s="0" t="n">
        <f aca="false">F408</f>
        <v>25</v>
      </c>
      <c r="G409" s="0" t="n">
        <f aca="false">F409*E409</f>
        <v>25</v>
      </c>
    </row>
    <row r="410" customFormat="false" ht="12.8" hidden="false" customHeight="false" outlineLevel="0" collapsed="false">
      <c r="C410" s="8" t="s">
        <v>454</v>
      </c>
      <c r="D410" s="8" t="s">
        <v>448</v>
      </c>
      <c r="E410" s="8" t="n">
        <v>1</v>
      </c>
      <c r="F410" s="0" t="n">
        <f aca="false">F409</f>
        <v>25</v>
      </c>
      <c r="G410" s="0" t="n">
        <f aca="false">F410*E410</f>
        <v>25</v>
      </c>
    </row>
    <row r="411" customFormat="false" ht="12.8" hidden="false" customHeight="false" outlineLevel="0" collapsed="false">
      <c r="C411" s="8" t="s">
        <v>455</v>
      </c>
      <c r="D411" s="8" t="s">
        <v>448</v>
      </c>
      <c r="E411" s="8" t="n">
        <v>2</v>
      </c>
      <c r="F411" s="0" t="n">
        <f aca="false">F410</f>
        <v>25</v>
      </c>
      <c r="G411" s="0" t="n">
        <f aca="false">F411*E411</f>
        <v>50</v>
      </c>
    </row>
    <row r="412" customFormat="false" ht="12.8" hidden="false" customHeight="false" outlineLevel="0" collapsed="false">
      <c r="C412" s="8" t="s">
        <v>456</v>
      </c>
      <c r="D412" s="8" t="s">
        <v>448</v>
      </c>
      <c r="E412" s="8" t="n">
        <v>1</v>
      </c>
      <c r="F412" s="0" t="n">
        <f aca="false">F411</f>
        <v>25</v>
      </c>
      <c r="G412" s="0" t="n">
        <f aca="false">F412*E412</f>
        <v>25</v>
      </c>
    </row>
    <row r="413" customFormat="false" ht="12.8" hidden="false" customHeight="false" outlineLevel="0" collapsed="false">
      <c r="C413" s="8" t="s">
        <v>458</v>
      </c>
      <c r="D413" s="8" t="s">
        <v>448</v>
      </c>
      <c r="E413" s="8" t="n">
        <v>1</v>
      </c>
      <c r="F413" s="0" t="n">
        <f aca="false">F412</f>
        <v>25</v>
      </c>
      <c r="G413" s="0" t="n">
        <f aca="false">F413*E413</f>
        <v>25</v>
      </c>
    </row>
    <row r="414" customFormat="false" ht="12.8" hidden="false" customHeight="false" outlineLevel="0" collapsed="false">
      <c r="C414" s="8" t="s">
        <v>459</v>
      </c>
      <c r="D414" s="8" t="s">
        <v>448</v>
      </c>
      <c r="E414" s="8" t="n">
        <v>2</v>
      </c>
      <c r="F414" s="0" t="n">
        <f aca="false">F413</f>
        <v>25</v>
      </c>
      <c r="G414" s="0" t="n">
        <f aca="false">F414*E414</f>
        <v>50</v>
      </c>
    </row>
    <row r="415" customFormat="false" ht="12.8" hidden="false" customHeight="false" outlineLevel="0" collapsed="false">
      <c r="C415" s="8" t="s">
        <v>460</v>
      </c>
      <c r="D415" s="8" t="s">
        <v>448</v>
      </c>
      <c r="E415" s="8" t="n">
        <v>1</v>
      </c>
      <c r="F415" s="0" t="n">
        <f aca="false">F414</f>
        <v>25</v>
      </c>
      <c r="G415" s="0" t="n">
        <f aca="false">F415*E415</f>
        <v>25</v>
      </c>
    </row>
    <row r="416" customFormat="false" ht="12.8" hidden="false" customHeight="false" outlineLevel="0" collapsed="false">
      <c r="C416" s="8" t="s">
        <v>462</v>
      </c>
      <c r="D416" s="8" t="s">
        <v>448</v>
      </c>
      <c r="E416" s="8" t="n">
        <v>2</v>
      </c>
      <c r="F416" s="0" t="n">
        <f aca="false">F415</f>
        <v>25</v>
      </c>
      <c r="G416" s="0" t="n">
        <f aca="false">F416*E416</f>
        <v>50</v>
      </c>
    </row>
    <row r="417" customFormat="false" ht="12.8" hidden="false" customHeight="false" outlineLevel="0" collapsed="false">
      <c r="C417" s="8" t="s">
        <v>463</v>
      </c>
      <c r="D417" s="8" t="s">
        <v>448</v>
      </c>
      <c r="E417" s="8" t="n">
        <v>7</v>
      </c>
      <c r="F417" s="0" t="n">
        <f aca="false">F416</f>
        <v>25</v>
      </c>
      <c r="G417" s="0" t="n">
        <f aca="false">F417*E417</f>
        <v>175</v>
      </c>
    </row>
    <row r="418" customFormat="false" ht="12.8" hidden="false" customHeight="false" outlineLevel="0" collapsed="false">
      <c r="C418" s="8" t="s">
        <v>465</v>
      </c>
      <c r="D418" s="8" t="s">
        <v>448</v>
      </c>
      <c r="E418" s="8" t="n">
        <v>3</v>
      </c>
      <c r="F418" s="0" t="n">
        <f aca="false">F417</f>
        <v>25</v>
      </c>
      <c r="G418" s="0" t="n">
        <f aca="false">F418*E418</f>
        <v>75</v>
      </c>
    </row>
    <row r="419" customFormat="false" ht="12.8" hidden="false" customHeight="false" outlineLevel="0" collapsed="false">
      <c r="C419" s="8" t="s">
        <v>466</v>
      </c>
      <c r="D419" s="8" t="s">
        <v>448</v>
      </c>
      <c r="E419" s="8" t="n">
        <v>1</v>
      </c>
      <c r="F419" s="0" t="n">
        <f aca="false">F418</f>
        <v>25</v>
      </c>
      <c r="G419" s="0" t="n">
        <f aca="false">F419*E419</f>
        <v>25</v>
      </c>
    </row>
    <row r="420" customFormat="false" ht="12.8" hidden="false" customHeight="false" outlineLevel="0" collapsed="false">
      <c r="C420" s="8" t="s">
        <v>467</v>
      </c>
      <c r="D420" s="8" t="s">
        <v>448</v>
      </c>
      <c r="E420" s="8" t="n">
        <v>1</v>
      </c>
      <c r="F420" s="0" t="n">
        <f aca="false">F419</f>
        <v>25</v>
      </c>
      <c r="G420" s="0" t="n">
        <f aca="false">F420*E420</f>
        <v>25</v>
      </c>
    </row>
    <row r="421" customFormat="false" ht="12.8" hidden="false" customHeight="false" outlineLevel="0" collapsed="false">
      <c r="C421" s="8" t="s">
        <v>468</v>
      </c>
      <c r="D421" s="8" t="s">
        <v>448</v>
      </c>
      <c r="E421" s="8" t="n">
        <v>2</v>
      </c>
      <c r="F421" s="0" t="n">
        <f aca="false">F420</f>
        <v>25</v>
      </c>
      <c r="G421" s="0" t="n">
        <f aca="false">F421*E421</f>
        <v>50</v>
      </c>
    </row>
    <row r="422" customFormat="false" ht="12.8" hidden="false" customHeight="false" outlineLevel="0" collapsed="false">
      <c r="C422" s="8" t="s">
        <v>470</v>
      </c>
      <c r="D422" s="8" t="s">
        <v>448</v>
      </c>
      <c r="E422" s="8" t="n">
        <v>4</v>
      </c>
      <c r="F422" s="0" t="n">
        <f aca="false">F421</f>
        <v>25</v>
      </c>
      <c r="G422" s="0" t="n">
        <f aca="false">F422*E422</f>
        <v>100</v>
      </c>
    </row>
    <row r="423" customFormat="false" ht="12.8" hidden="false" customHeight="false" outlineLevel="0" collapsed="false">
      <c r="C423" s="8" t="s">
        <v>471</v>
      </c>
      <c r="D423" s="8" t="s">
        <v>448</v>
      </c>
      <c r="E423" s="8" t="n">
        <v>2</v>
      </c>
      <c r="F423" s="0" t="n">
        <f aca="false">F422</f>
        <v>25</v>
      </c>
      <c r="G423" s="0" t="n">
        <f aca="false">F423*E423</f>
        <v>50</v>
      </c>
    </row>
    <row r="424" customFormat="false" ht="12.8" hidden="false" customHeight="false" outlineLevel="0" collapsed="false">
      <c r="C424" s="8" t="s">
        <v>472</v>
      </c>
      <c r="D424" s="8" t="s">
        <v>448</v>
      </c>
      <c r="E424" s="8" t="n">
        <v>2</v>
      </c>
      <c r="F424" s="0" t="n">
        <f aca="false">F423</f>
        <v>25</v>
      </c>
      <c r="G424" s="0" t="n">
        <f aca="false">F424*E424</f>
        <v>50</v>
      </c>
    </row>
    <row r="425" customFormat="false" ht="12.8" hidden="false" customHeight="false" outlineLevel="0" collapsed="false">
      <c r="C425" s="8" t="s">
        <v>473</v>
      </c>
      <c r="D425" s="8" t="s">
        <v>448</v>
      </c>
      <c r="E425" s="8" t="n">
        <v>3</v>
      </c>
      <c r="F425" s="0" t="n">
        <f aca="false">F424</f>
        <v>25</v>
      </c>
      <c r="G425" s="0" t="n">
        <f aca="false">F425*E425</f>
        <v>75</v>
      </c>
    </row>
    <row r="426" customFormat="false" ht="12.8" hidden="false" customHeight="false" outlineLevel="0" collapsed="false">
      <c r="C426" s="8" t="s">
        <v>474</v>
      </c>
      <c r="D426" s="8" t="s">
        <v>448</v>
      </c>
      <c r="E426" s="8" t="n">
        <v>1</v>
      </c>
      <c r="F426" s="0" t="n">
        <f aca="false">F425</f>
        <v>25</v>
      </c>
      <c r="G426" s="0" t="n">
        <f aca="false">F426*E426</f>
        <v>25</v>
      </c>
    </row>
    <row r="427" customFormat="false" ht="12.8" hidden="false" customHeight="false" outlineLevel="0" collapsed="false">
      <c r="C427" s="8" t="s">
        <v>475</v>
      </c>
      <c r="D427" s="8" t="s">
        <v>448</v>
      </c>
      <c r="E427" s="8" t="n">
        <v>1</v>
      </c>
      <c r="F427" s="0" t="n">
        <f aca="false">F426</f>
        <v>25</v>
      </c>
      <c r="G427" s="0" t="n">
        <f aca="false">F427*E427</f>
        <v>25</v>
      </c>
    </row>
    <row r="428" customFormat="false" ht="12.8" hidden="false" customHeight="false" outlineLevel="0" collapsed="false">
      <c r="C428" s="8" t="s">
        <v>476</v>
      </c>
      <c r="D428" s="8" t="s">
        <v>448</v>
      </c>
      <c r="E428" s="8" t="n">
        <v>4</v>
      </c>
      <c r="F428" s="0" t="n">
        <f aca="false">F427</f>
        <v>25</v>
      </c>
      <c r="G428" s="0" t="n">
        <f aca="false">F428*E428</f>
        <v>100</v>
      </c>
    </row>
    <row r="429" customFormat="false" ht="12.8" hidden="false" customHeight="false" outlineLevel="0" collapsed="false">
      <c r="C429" s="8" t="s">
        <v>477</v>
      </c>
      <c r="D429" s="8" t="s">
        <v>448</v>
      </c>
      <c r="E429" s="8" t="n">
        <v>1</v>
      </c>
      <c r="F429" s="0" t="n">
        <f aca="false">F428</f>
        <v>25</v>
      </c>
      <c r="G429" s="0" t="n">
        <f aca="false">F429*E429</f>
        <v>25</v>
      </c>
    </row>
    <row r="430" customFormat="false" ht="12.8" hidden="false" customHeight="false" outlineLevel="0" collapsed="false">
      <c r="C430" s="8" t="s">
        <v>478</v>
      </c>
      <c r="D430" s="8" t="s">
        <v>448</v>
      </c>
      <c r="E430" s="8" t="n">
        <v>2</v>
      </c>
      <c r="F430" s="0" t="n">
        <f aca="false">F429</f>
        <v>25</v>
      </c>
      <c r="G430" s="0" t="n">
        <f aca="false">F430*E430</f>
        <v>50</v>
      </c>
    </row>
    <row r="431" customFormat="false" ht="12.8" hidden="false" customHeight="false" outlineLevel="0" collapsed="false">
      <c r="C431" s="8" t="s">
        <v>479</v>
      </c>
      <c r="D431" s="8" t="s">
        <v>448</v>
      </c>
      <c r="E431" s="8" t="n">
        <v>2</v>
      </c>
      <c r="F431" s="0" t="n">
        <f aca="false">F430</f>
        <v>25</v>
      </c>
      <c r="G431" s="0" t="n">
        <f aca="false">F431*E431</f>
        <v>50</v>
      </c>
    </row>
    <row r="432" customFormat="false" ht="12.8" hidden="false" customHeight="false" outlineLevel="0" collapsed="false">
      <c r="C432" s="8" t="s">
        <v>480</v>
      </c>
      <c r="D432" s="8" t="s">
        <v>448</v>
      </c>
      <c r="E432" s="8" t="n">
        <v>1</v>
      </c>
      <c r="F432" s="0" t="n">
        <f aca="false">F431</f>
        <v>25</v>
      </c>
      <c r="G432" s="0" t="n">
        <f aca="false">F432*E432</f>
        <v>25</v>
      </c>
    </row>
    <row r="433" customFormat="false" ht="12.8" hidden="false" customHeight="false" outlineLevel="0" collapsed="false">
      <c r="C433" s="8" t="s">
        <v>481</v>
      </c>
      <c r="D433" s="8" t="s">
        <v>448</v>
      </c>
      <c r="E433" s="8" t="n">
        <v>1</v>
      </c>
      <c r="F433" s="0" t="n">
        <f aca="false">F432</f>
        <v>25</v>
      </c>
      <c r="G433" s="0" t="n">
        <f aca="false">F433*E433</f>
        <v>25</v>
      </c>
    </row>
    <row r="434" customFormat="false" ht="12.8" hidden="false" customHeight="false" outlineLevel="0" collapsed="false">
      <c r="C434" s="8" t="s">
        <v>482</v>
      </c>
      <c r="D434" s="8" t="s">
        <v>448</v>
      </c>
      <c r="E434" s="8" t="n">
        <v>4</v>
      </c>
      <c r="F434" s="0" t="n">
        <f aca="false">F433</f>
        <v>25</v>
      </c>
      <c r="G434" s="0" t="n">
        <f aca="false">F434*E434</f>
        <v>100</v>
      </c>
    </row>
    <row r="435" customFormat="false" ht="12.8" hidden="false" customHeight="false" outlineLevel="0" collapsed="false">
      <c r="C435" s="8" t="s">
        <v>483</v>
      </c>
      <c r="D435" s="8" t="s">
        <v>448</v>
      </c>
      <c r="E435" s="8" t="n">
        <v>1</v>
      </c>
      <c r="F435" s="0" t="n">
        <f aca="false">F434</f>
        <v>25</v>
      </c>
      <c r="G435" s="0" t="n">
        <f aca="false">F435*E435</f>
        <v>25</v>
      </c>
    </row>
    <row r="436" customFormat="false" ht="12.8" hidden="false" customHeight="false" outlineLevel="0" collapsed="false">
      <c r="C436" s="8" t="s">
        <v>484</v>
      </c>
      <c r="D436" s="8" t="s">
        <v>448</v>
      </c>
      <c r="E436" s="8" t="n">
        <v>1</v>
      </c>
      <c r="F436" s="0" t="n">
        <f aca="false">F435</f>
        <v>25</v>
      </c>
      <c r="G436" s="0" t="n">
        <f aca="false">F436*E436</f>
        <v>25</v>
      </c>
    </row>
    <row r="437" customFormat="false" ht="12.8" hidden="false" customHeight="false" outlineLevel="0" collapsed="false">
      <c r="C437" s="8" t="s">
        <v>486</v>
      </c>
      <c r="D437" s="8" t="s">
        <v>448</v>
      </c>
      <c r="E437" s="8" t="n">
        <v>1</v>
      </c>
      <c r="F437" s="0" t="n">
        <f aca="false">F436</f>
        <v>25</v>
      </c>
      <c r="G437" s="0" t="n">
        <f aca="false">F437*E437</f>
        <v>25</v>
      </c>
    </row>
    <row r="438" customFormat="false" ht="12.8" hidden="false" customHeight="false" outlineLevel="0" collapsed="false">
      <c r="C438" s="8" t="s">
        <v>487</v>
      </c>
      <c r="D438" s="8" t="s">
        <v>448</v>
      </c>
      <c r="E438" s="8" t="n">
        <v>1</v>
      </c>
      <c r="F438" s="0" t="n">
        <f aca="false">F437</f>
        <v>25</v>
      </c>
      <c r="G438" s="0" t="n">
        <f aca="false">F438*E438</f>
        <v>25</v>
      </c>
    </row>
    <row r="439" customFormat="false" ht="12.8" hidden="false" customHeight="false" outlineLevel="0" collapsed="false">
      <c r="C439" s="8" t="s">
        <v>489</v>
      </c>
      <c r="D439" s="8" t="s">
        <v>448</v>
      </c>
      <c r="E439" s="8" t="n">
        <v>1</v>
      </c>
      <c r="F439" s="0" t="n">
        <f aca="false">F438</f>
        <v>25</v>
      </c>
      <c r="G439" s="0" t="n">
        <f aca="false">F439*E439</f>
        <v>25</v>
      </c>
    </row>
    <row r="440" customFormat="false" ht="12.8" hidden="false" customHeight="false" outlineLevel="0" collapsed="false">
      <c r="C440" s="8" t="s">
        <v>490</v>
      </c>
      <c r="D440" s="8" t="s">
        <v>448</v>
      </c>
      <c r="E440" s="8" t="n">
        <v>3</v>
      </c>
      <c r="F440" s="0" t="n">
        <f aca="false">F439</f>
        <v>25</v>
      </c>
      <c r="G440" s="0" t="n">
        <f aca="false">F440*E440</f>
        <v>75</v>
      </c>
    </row>
    <row r="441" customFormat="false" ht="12.8" hidden="false" customHeight="false" outlineLevel="0" collapsed="false">
      <c r="C441" s="8" t="s">
        <v>491</v>
      </c>
      <c r="D441" s="8" t="s">
        <v>448</v>
      </c>
      <c r="E441" s="8" t="n">
        <v>2</v>
      </c>
      <c r="F441" s="0" t="n">
        <f aca="false">F440</f>
        <v>25</v>
      </c>
      <c r="G441" s="0" t="n">
        <f aca="false">F441*E441</f>
        <v>50</v>
      </c>
    </row>
    <row r="442" customFormat="false" ht="12.8" hidden="false" customHeight="false" outlineLevel="0" collapsed="false">
      <c r="C442" s="8" t="s">
        <v>492</v>
      </c>
      <c r="D442" s="8" t="s">
        <v>448</v>
      </c>
      <c r="E442" s="8" t="n">
        <v>5</v>
      </c>
      <c r="F442" s="0" t="n">
        <f aca="false">F441</f>
        <v>25</v>
      </c>
      <c r="G442" s="0" t="n">
        <f aca="false">F442*E442</f>
        <v>125</v>
      </c>
    </row>
    <row r="443" customFormat="false" ht="12.8" hidden="false" customHeight="false" outlineLevel="0" collapsed="false">
      <c r="C443" s="8" t="s">
        <v>493</v>
      </c>
      <c r="D443" s="8" t="s">
        <v>448</v>
      </c>
      <c r="E443" s="8" t="n">
        <v>1</v>
      </c>
      <c r="F443" s="0" t="n">
        <f aca="false">F442</f>
        <v>25</v>
      </c>
      <c r="G443" s="0" t="n">
        <f aca="false">F443*E443</f>
        <v>25</v>
      </c>
    </row>
    <row r="444" customFormat="false" ht="12.8" hidden="false" customHeight="false" outlineLevel="0" collapsed="false">
      <c r="C444" s="8" t="s">
        <v>494</v>
      </c>
      <c r="D444" s="8" t="s">
        <v>495</v>
      </c>
      <c r="E444" s="8" t="n">
        <v>5</v>
      </c>
      <c r="F444" s="0" t="n">
        <v>30</v>
      </c>
      <c r="G444" s="0" t="n">
        <f aca="false">F444*E444</f>
        <v>150</v>
      </c>
    </row>
    <row r="445" customFormat="false" ht="12.8" hidden="false" customHeight="false" outlineLevel="0" collapsed="false">
      <c r="C445" s="8" t="s">
        <v>496</v>
      </c>
      <c r="D445" s="8" t="str">
        <f aca="false">D444</f>
        <v>Poliéster metalizado</v>
      </c>
      <c r="E445" s="8" t="n">
        <v>2</v>
      </c>
      <c r="F445" s="0" t="n">
        <v>30</v>
      </c>
      <c r="G445" s="0" t="n">
        <f aca="false">F445*E445</f>
        <v>60</v>
      </c>
    </row>
    <row r="446" customFormat="false" ht="12.8" hidden="false" customHeight="false" outlineLevel="0" collapsed="false">
      <c r="C446" s="8" t="s">
        <v>497</v>
      </c>
      <c r="D446" s="8"/>
      <c r="E446" s="8" t="n">
        <v>4</v>
      </c>
      <c r="F446" s="0" t="n">
        <v>30</v>
      </c>
      <c r="G446" s="0" t="n">
        <f aca="false">F446*E446</f>
        <v>120</v>
      </c>
    </row>
    <row r="447" customFormat="false" ht="12.8" hidden="false" customHeight="false" outlineLevel="0" collapsed="false">
      <c r="C447" s="8" t="s">
        <v>498</v>
      </c>
      <c r="D447" s="8"/>
      <c r="E447" s="8" t="n">
        <v>4</v>
      </c>
      <c r="F447" s="0" t="n">
        <f aca="false">F446</f>
        <v>30</v>
      </c>
      <c r="G447" s="0" t="n">
        <f aca="false">F447*E447</f>
        <v>120</v>
      </c>
    </row>
    <row r="448" customFormat="false" ht="12.8" hidden="false" customHeight="false" outlineLevel="0" collapsed="false">
      <c r="C448" s="8" t="s">
        <v>499</v>
      </c>
      <c r="D448" s="8"/>
      <c r="E448" s="8" t="n">
        <v>3</v>
      </c>
      <c r="F448" s="0" t="n">
        <f aca="false">F447</f>
        <v>30</v>
      </c>
      <c r="G448" s="0" t="n">
        <f aca="false">F448*E448</f>
        <v>90</v>
      </c>
    </row>
    <row r="449" customFormat="false" ht="12.8" hidden="false" customHeight="false" outlineLevel="0" collapsed="false">
      <c r="C449" s="8" t="s">
        <v>500</v>
      </c>
      <c r="D449" s="8"/>
      <c r="E449" s="8" t="n">
        <v>2</v>
      </c>
      <c r="F449" s="0" t="n">
        <f aca="false">F448</f>
        <v>30</v>
      </c>
      <c r="G449" s="0" t="n">
        <f aca="false">F449*E449</f>
        <v>60</v>
      </c>
    </row>
    <row r="450" customFormat="false" ht="12.8" hidden="false" customHeight="false" outlineLevel="0" collapsed="false">
      <c r="C450" s="8" t="s">
        <v>502</v>
      </c>
      <c r="D450" s="8"/>
      <c r="E450" s="8" t="n">
        <v>4</v>
      </c>
      <c r="F450" s="0" t="n">
        <f aca="false">F449</f>
        <v>30</v>
      </c>
      <c r="G450" s="0" t="n">
        <f aca="false">F450*E450</f>
        <v>120</v>
      </c>
    </row>
    <row r="451" customFormat="false" ht="12.8" hidden="false" customHeight="false" outlineLevel="0" collapsed="false">
      <c r="C451" s="8" t="s">
        <v>503</v>
      </c>
      <c r="D451" s="8"/>
      <c r="E451" s="8" t="n">
        <v>2</v>
      </c>
      <c r="F451" s="0" t="n">
        <v>50</v>
      </c>
      <c r="G451" s="0" t="n">
        <f aca="false">F451*E451</f>
        <v>100</v>
      </c>
    </row>
    <row r="452" customFormat="false" ht="12.8" hidden="false" customHeight="false" outlineLevel="0" collapsed="false">
      <c r="C452" s="8" t="s">
        <v>504</v>
      </c>
      <c r="D452" s="8"/>
      <c r="E452" s="8" t="n">
        <v>1</v>
      </c>
      <c r="F452" s="0" t="n">
        <v>30</v>
      </c>
      <c r="G452" s="0" t="n">
        <f aca="false">F452*E452</f>
        <v>30</v>
      </c>
    </row>
    <row r="453" customFormat="false" ht="12.8" hidden="false" customHeight="false" outlineLevel="0" collapsed="false">
      <c r="C453" s="8" t="s">
        <v>506</v>
      </c>
      <c r="D453" s="8"/>
      <c r="E453" s="8"/>
      <c r="F453" s="0" t="n">
        <v>0</v>
      </c>
      <c r="G453" s="0" t="n">
        <f aca="false">F453*E453</f>
        <v>0</v>
      </c>
    </row>
    <row r="454" customFormat="false" ht="12.8" hidden="false" customHeight="false" outlineLevel="0" collapsed="false">
      <c r="C454" s="8" t="s">
        <v>507</v>
      </c>
      <c r="D454" s="8"/>
      <c r="E454" s="8" t="n">
        <v>1</v>
      </c>
      <c r="F454" s="0" t="n">
        <v>30</v>
      </c>
      <c r="G454" s="0" t="n">
        <f aca="false">F454*E454</f>
        <v>30</v>
      </c>
    </row>
    <row r="455" customFormat="false" ht="12.8" hidden="false" customHeight="false" outlineLevel="0" collapsed="false">
      <c r="C455" s="8" t="s">
        <v>240</v>
      </c>
      <c r="D455" s="8"/>
      <c r="E455" s="8" t="n">
        <v>1</v>
      </c>
      <c r="F455" s="0" t="n">
        <v>200</v>
      </c>
      <c r="G455" s="0" t="n">
        <f aca="false">F455*E455</f>
        <v>200</v>
      </c>
    </row>
    <row r="456" customFormat="false" ht="12.8" hidden="false" customHeight="false" outlineLevel="0" collapsed="false">
      <c r="C456" s="8" t="s">
        <v>508</v>
      </c>
      <c r="D456" s="8"/>
      <c r="E456" s="8" t="n">
        <v>1</v>
      </c>
      <c r="F456" s="0" t="n">
        <v>250</v>
      </c>
      <c r="G456" s="0" t="n">
        <f aca="false">F456*E456</f>
        <v>250</v>
      </c>
    </row>
    <row r="457" customFormat="false" ht="12.8" hidden="false" customHeight="false" outlineLevel="0" collapsed="false">
      <c r="C457" s="8" t="s">
        <v>509</v>
      </c>
      <c r="D457" s="8"/>
      <c r="E457" s="8" t="n">
        <v>1</v>
      </c>
      <c r="F457" s="0" t="n">
        <v>250</v>
      </c>
      <c r="G457" s="0" t="n">
        <f aca="false">F457*E457</f>
        <v>250</v>
      </c>
    </row>
    <row r="458" customFormat="false" ht="12.8" hidden="false" customHeight="false" outlineLevel="0" collapsed="false">
      <c r="C458" s="8" t="s">
        <v>510</v>
      </c>
      <c r="D458" s="8"/>
      <c r="E458" s="8" t="n">
        <v>1</v>
      </c>
      <c r="F458" s="0" t="n">
        <v>30</v>
      </c>
      <c r="G458" s="0" t="n">
        <f aca="false">F458*E458</f>
        <v>30</v>
      </c>
    </row>
    <row r="459" customFormat="false" ht="12.8" hidden="false" customHeight="false" outlineLevel="0" collapsed="false">
      <c r="C459" s="8" t="s">
        <v>511</v>
      </c>
      <c r="D459" s="8"/>
      <c r="E459" s="8" t="n">
        <v>1</v>
      </c>
      <c r="F459" s="0" t="n">
        <v>30</v>
      </c>
      <c r="G459" s="0" t="n">
        <f aca="false">F459*E459</f>
        <v>30</v>
      </c>
    </row>
    <row r="460" customFormat="false" ht="23.2" hidden="false" customHeight="false" outlineLevel="0" collapsed="false">
      <c r="C460" s="8" t="s">
        <v>512</v>
      </c>
      <c r="D460" s="20" t="s">
        <v>513</v>
      </c>
      <c r="E460" s="8" t="n">
        <v>1</v>
      </c>
      <c r="F460" s="0" t="n">
        <v>40</v>
      </c>
      <c r="G460" s="0" t="n">
        <f aca="false">F460*E460</f>
        <v>40</v>
      </c>
    </row>
    <row r="461" customFormat="false" ht="12.8" hidden="false" customHeight="false" outlineLevel="0" collapsed="false">
      <c r="C461" s="8" t="s">
        <v>514</v>
      </c>
      <c r="D461" s="8" t="s">
        <v>363</v>
      </c>
      <c r="E461" s="8" t="n">
        <v>1</v>
      </c>
      <c r="F461" s="0" t="n">
        <v>20</v>
      </c>
      <c r="G461" s="0" t="n">
        <f aca="false">F461*E461</f>
        <v>20</v>
      </c>
    </row>
    <row r="462" customFormat="false" ht="12.8" hidden="false" customHeight="false" outlineLevel="0" collapsed="false">
      <c r="C462" s="8" t="s">
        <v>365</v>
      </c>
      <c r="D462" s="8" t="s">
        <v>363</v>
      </c>
      <c r="E462" s="8" t="n">
        <v>1</v>
      </c>
      <c r="F462" s="0" t="n">
        <v>20</v>
      </c>
      <c r="G462" s="0" t="n">
        <f aca="false">F462*E462</f>
        <v>20</v>
      </c>
    </row>
    <row r="463" customFormat="false" ht="12.8" hidden="false" customHeight="false" outlineLevel="0" collapsed="false">
      <c r="C463" s="8" t="s">
        <v>373</v>
      </c>
      <c r="D463" s="8" t="s">
        <v>363</v>
      </c>
      <c r="E463" s="8" t="n">
        <v>3</v>
      </c>
      <c r="F463" s="0" t="n">
        <v>20</v>
      </c>
      <c r="G463" s="0" t="n">
        <f aca="false">F463*E463</f>
        <v>60</v>
      </c>
    </row>
    <row r="464" customFormat="false" ht="12.8" hidden="false" customHeight="false" outlineLevel="0" collapsed="false">
      <c r="C464" s="8" t="s">
        <v>516</v>
      </c>
      <c r="D464" s="8" t="s">
        <v>363</v>
      </c>
      <c r="E464" s="8" t="n">
        <v>2</v>
      </c>
      <c r="F464" s="0" t="n">
        <v>20</v>
      </c>
      <c r="G464" s="0" t="n">
        <f aca="false">F464*E464</f>
        <v>40</v>
      </c>
    </row>
    <row r="465" customFormat="false" ht="12.8" hidden="false" customHeight="false" outlineLevel="0" collapsed="false">
      <c r="C465" s="8" t="s">
        <v>517</v>
      </c>
      <c r="D465" s="8"/>
      <c r="E465" s="8" t="n">
        <v>1</v>
      </c>
      <c r="F465" s="0" t="n">
        <v>150</v>
      </c>
      <c r="G465" s="0" t="n">
        <f aca="false">F465*E465</f>
        <v>150</v>
      </c>
    </row>
    <row r="466" customFormat="false" ht="23.2" hidden="false" customHeight="false" outlineLevel="0" collapsed="false">
      <c r="C466" s="20" t="s">
        <v>518</v>
      </c>
      <c r="D466" s="8"/>
      <c r="E466" s="8" t="n">
        <v>1</v>
      </c>
      <c r="F466" s="0" t="n">
        <v>150</v>
      </c>
      <c r="G466" s="0" t="n">
        <f aca="false">F466*E466</f>
        <v>150</v>
      </c>
    </row>
    <row r="467" customFormat="false" ht="23.2" hidden="false" customHeight="false" outlineLevel="0" collapsed="false">
      <c r="C467" s="20" t="s">
        <v>519</v>
      </c>
      <c r="D467" s="8"/>
      <c r="E467" s="8" t="n">
        <v>1</v>
      </c>
      <c r="F467" s="0" t="n">
        <v>150</v>
      </c>
      <c r="G467" s="0" t="n">
        <f aca="false">F467*E467</f>
        <v>150</v>
      </c>
    </row>
    <row r="468" customFormat="false" ht="12.8" hidden="false" customHeight="false" outlineLevel="0" collapsed="false">
      <c r="C468" s="8" t="s">
        <v>520</v>
      </c>
      <c r="D468" s="8"/>
      <c r="E468" s="8" t="n">
        <v>2</v>
      </c>
      <c r="F468" s="0" t="n">
        <v>200</v>
      </c>
      <c r="G468" s="0" t="n">
        <f aca="false">F468*E468</f>
        <v>400</v>
      </c>
    </row>
    <row r="469" customFormat="false" ht="12.8" hidden="false" customHeight="false" outlineLevel="0" collapsed="false">
      <c r="C469" s="8" t="s">
        <v>522</v>
      </c>
      <c r="D469" s="8"/>
      <c r="E469" s="8" t="n">
        <v>1</v>
      </c>
      <c r="F469" s="0" t="n">
        <v>300</v>
      </c>
      <c r="G469" s="0" t="n">
        <f aca="false">F469*E469</f>
        <v>300</v>
      </c>
    </row>
    <row r="471" customFormat="false" ht="12.8" hidden="false" customHeight="false" outlineLevel="0" collapsed="false">
      <c r="B471" s="0" t="n">
        <v>13</v>
      </c>
    </row>
    <row r="472" customFormat="false" ht="12.8" hidden="false" customHeight="false" outlineLevel="0" collapsed="false">
      <c r="C472" s="8" t="s">
        <v>523</v>
      </c>
      <c r="D472" s="8" t="s">
        <v>314</v>
      </c>
      <c r="E472" s="8" t="n">
        <v>2</v>
      </c>
      <c r="F472" s="0" t="n">
        <v>150</v>
      </c>
      <c r="G472" s="0" t="n">
        <f aca="false">F472*E472</f>
        <v>300</v>
      </c>
    </row>
    <row r="473" customFormat="false" ht="12.8" hidden="false" customHeight="false" outlineLevel="0" collapsed="false">
      <c r="C473" s="8" t="s">
        <v>524</v>
      </c>
      <c r="D473" s="8" t="str">
        <f aca="false">D472</f>
        <v>Integrados</v>
      </c>
      <c r="E473" s="8" t="n">
        <v>2</v>
      </c>
      <c r="F473" s="0" t="n">
        <v>180</v>
      </c>
      <c r="G473" s="0" t="n">
        <f aca="false">F473*E473</f>
        <v>360</v>
      </c>
    </row>
    <row r="474" customFormat="false" ht="12.8" hidden="false" customHeight="false" outlineLevel="0" collapsed="false">
      <c r="C474" s="8" t="s">
        <v>525</v>
      </c>
      <c r="D474" s="8" t="str">
        <f aca="false">D473</f>
        <v>Integrados</v>
      </c>
      <c r="E474" s="8" t="n">
        <v>2</v>
      </c>
      <c r="F474" s="0" t="n">
        <v>150</v>
      </c>
      <c r="G474" s="0" t="n">
        <f aca="false">F474*E474</f>
        <v>300</v>
      </c>
    </row>
    <row r="475" customFormat="false" ht="12.8" hidden="false" customHeight="false" outlineLevel="0" collapsed="false">
      <c r="C475" s="8" t="s">
        <v>526</v>
      </c>
      <c r="D475" s="8" t="str">
        <f aca="false">D474</f>
        <v>Integrados</v>
      </c>
      <c r="E475" s="8" t="n">
        <v>2</v>
      </c>
      <c r="F475" s="0" t="n">
        <v>150</v>
      </c>
      <c r="G475" s="0" t="n">
        <f aca="false">F475*E475</f>
        <v>300</v>
      </c>
    </row>
    <row r="476" customFormat="false" ht="12.8" hidden="false" customHeight="false" outlineLevel="0" collapsed="false">
      <c r="C476" s="8" t="s">
        <v>527</v>
      </c>
      <c r="D476" s="8" t="str">
        <f aca="false">D475</f>
        <v>Integrados</v>
      </c>
      <c r="E476" s="8" t="n">
        <v>2</v>
      </c>
      <c r="F476" s="0" t="n">
        <v>150</v>
      </c>
      <c r="G476" s="0" t="n">
        <f aca="false">F476*E476</f>
        <v>300</v>
      </c>
    </row>
    <row r="477" customFormat="false" ht="12.8" hidden="false" customHeight="false" outlineLevel="0" collapsed="false">
      <c r="C477" s="8" t="s">
        <v>528</v>
      </c>
      <c r="D477" s="8" t="str">
        <f aca="false">D476</f>
        <v>Integrados</v>
      </c>
      <c r="E477" s="8" t="n">
        <v>1</v>
      </c>
      <c r="F477" s="0" t="n">
        <v>150</v>
      </c>
      <c r="G477" s="0" t="n">
        <f aca="false">F477*E477</f>
        <v>150</v>
      </c>
    </row>
    <row r="478" customFormat="false" ht="12.8" hidden="false" customHeight="false" outlineLevel="0" collapsed="false">
      <c r="C478" s="8" t="s">
        <v>529</v>
      </c>
      <c r="D478" s="8"/>
      <c r="E478" s="8" t="n">
        <v>1</v>
      </c>
      <c r="F478" s="0" t="n">
        <v>30</v>
      </c>
      <c r="G478" s="0" t="n">
        <f aca="false">F478*E478</f>
        <v>30</v>
      </c>
    </row>
    <row r="479" customFormat="false" ht="12.8" hidden="false" customHeight="false" outlineLevel="0" collapsed="false">
      <c r="C479" s="8" t="s">
        <v>530</v>
      </c>
      <c r="D479" s="8" t="str">
        <f aca="false">D477</f>
        <v>Integrados</v>
      </c>
      <c r="E479" s="8" t="n">
        <f aca="false">E478</f>
        <v>1</v>
      </c>
      <c r="F479" s="0" t="n">
        <v>150</v>
      </c>
      <c r="G479" s="0" t="n">
        <f aca="false">F479*E479</f>
        <v>150</v>
      </c>
    </row>
    <row r="480" customFormat="false" ht="12.8" hidden="false" customHeight="false" outlineLevel="0" collapsed="false">
      <c r="C480" s="8" t="s">
        <v>531</v>
      </c>
      <c r="D480" s="8" t="str">
        <f aca="false">D479</f>
        <v>Integrados</v>
      </c>
      <c r="E480" s="8" t="n">
        <f aca="false">E479</f>
        <v>1</v>
      </c>
      <c r="F480" s="0" t="n">
        <v>150</v>
      </c>
      <c r="G480" s="0" t="n">
        <f aca="false">F480*E480</f>
        <v>150</v>
      </c>
    </row>
    <row r="481" customFormat="false" ht="12.8" hidden="false" customHeight="false" outlineLevel="0" collapsed="false">
      <c r="C481" s="8" t="s">
        <v>532</v>
      </c>
      <c r="D481" s="8" t="str">
        <f aca="false">D480</f>
        <v>Integrados</v>
      </c>
      <c r="E481" s="8" t="n">
        <f aca="false">E480</f>
        <v>1</v>
      </c>
      <c r="F481" s="0" t="n">
        <v>150</v>
      </c>
      <c r="G481" s="0" t="n">
        <f aca="false">F481*E481</f>
        <v>150</v>
      </c>
    </row>
    <row r="482" customFormat="false" ht="12.8" hidden="false" customHeight="false" outlineLevel="0" collapsed="false">
      <c r="C482" s="8" t="s">
        <v>533</v>
      </c>
      <c r="D482" s="8" t="str">
        <f aca="false">D481</f>
        <v>Integrados</v>
      </c>
      <c r="E482" s="8" t="n">
        <f aca="false">E481</f>
        <v>1</v>
      </c>
      <c r="F482" s="0" t="n">
        <v>150</v>
      </c>
      <c r="G482" s="0" t="n">
        <f aca="false">F482*E482</f>
        <v>150</v>
      </c>
    </row>
    <row r="483" customFormat="false" ht="12.8" hidden="false" customHeight="false" outlineLevel="0" collapsed="false">
      <c r="C483" s="8" t="s">
        <v>534</v>
      </c>
      <c r="D483" s="8" t="str">
        <f aca="false">D482</f>
        <v>Integrados</v>
      </c>
      <c r="E483" s="8" t="n">
        <f aca="false">E482</f>
        <v>1</v>
      </c>
      <c r="F483" s="0" t="n">
        <v>100</v>
      </c>
      <c r="G483" s="0" t="n">
        <f aca="false">F483*E483</f>
        <v>100</v>
      </c>
    </row>
    <row r="484" customFormat="false" ht="12.8" hidden="false" customHeight="false" outlineLevel="0" collapsed="false">
      <c r="C484" s="8" t="s">
        <v>535</v>
      </c>
      <c r="D484" s="8" t="str">
        <f aca="false">D483</f>
        <v>Integrados</v>
      </c>
      <c r="E484" s="8" t="n">
        <f aca="false">E483</f>
        <v>1</v>
      </c>
      <c r="F484" s="0" t="n">
        <v>150</v>
      </c>
      <c r="G484" s="0" t="n">
        <f aca="false">F484*E484</f>
        <v>150</v>
      </c>
    </row>
    <row r="485" customFormat="false" ht="12.8" hidden="false" customHeight="false" outlineLevel="0" collapsed="false">
      <c r="C485" s="8" t="s">
        <v>536</v>
      </c>
      <c r="D485" s="8" t="str">
        <f aca="false">D484</f>
        <v>Integrados</v>
      </c>
      <c r="E485" s="8" t="n">
        <f aca="false">E484</f>
        <v>1</v>
      </c>
      <c r="F485" s="0" t="n">
        <v>150</v>
      </c>
      <c r="G485" s="0" t="n">
        <f aca="false">F485*E485</f>
        <v>150</v>
      </c>
    </row>
    <row r="486" customFormat="false" ht="12.8" hidden="false" customHeight="false" outlineLevel="0" collapsed="false">
      <c r="C486" s="8" t="s">
        <v>537</v>
      </c>
      <c r="D486" s="8" t="str">
        <f aca="false">D485</f>
        <v>Integrados</v>
      </c>
      <c r="E486" s="8" t="n">
        <f aca="false">E485</f>
        <v>1</v>
      </c>
      <c r="F486" s="0" t="n">
        <v>150</v>
      </c>
      <c r="G486" s="0" t="n">
        <f aca="false">F486*E486</f>
        <v>150</v>
      </c>
    </row>
    <row r="487" customFormat="false" ht="12.8" hidden="false" customHeight="false" outlineLevel="0" collapsed="false">
      <c r="C487" s="8" t="s">
        <v>538</v>
      </c>
      <c r="D487" s="8" t="str">
        <f aca="false">D486</f>
        <v>Integrados</v>
      </c>
      <c r="E487" s="8" t="n">
        <f aca="false">E486</f>
        <v>1</v>
      </c>
      <c r="F487" s="0" t="n">
        <v>150</v>
      </c>
      <c r="G487" s="0" t="n">
        <f aca="false">F487*E487</f>
        <v>150</v>
      </c>
    </row>
    <row r="488" customFormat="false" ht="12.8" hidden="false" customHeight="false" outlineLevel="0" collapsed="false">
      <c r="C488" s="8" t="s">
        <v>539</v>
      </c>
      <c r="D488" s="8" t="str">
        <f aca="false">D487</f>
        <v>Integrados</v>
      </c>
      <c r="E488" s="8" t="n">
        <f aca="false">E487</f>
        <v>1</v>
      </c>
      <c r="F488" s="0" t="n">
        <v>150</v>
      </c>
      <c r="G488" s="0" t="n">
        <f aca="false">F488*E488</f>
        <v>150</v>
      </c>
    </row>
    <row r="489" customFormat="false" ht="12.8" hidden="false" customHeight="false" outlineLevel="0" collapsed="false">
      <c r="C489" s="8" t="s">
        <v>540</v>
      </c>
      <c r="D489" s="8" t="s">
        <v>541</v>
      </c>
      <c r="E489" s="8" t="n">
        <v>3</v>
      </c>
      <c r="F489" s="0" t="n">
        <v>30</v>
      </c>
      <c r="G489" s="0" t="n">
        <f aca="false">F489*E489</f>
        <v>90</v>
      </c>
    </row>
    <row r="490" customFormat="false" ht="12.8" hidden="false" customHeight="false" outlineLevel="0" collapsed="false">
      <c r="C490" s="8" t="s">
        <v>542</v>
      </c>
      <c r="D490" s="8" t="str">
        <f aca="false">D489</f>
        <v>TO-92</v>
      </c>
      <c r="E490" s="8" t="n">
        <v>4</v>
      </c>
      <c r="F490" s="0" t="n">
        <f aca="false">F489</f>
        <v>30</v>
      </c>
      <c r="G490" s="0" t="n">
        <f aca="false">F490*E490</f>
        <v>120</v>
      </c>
    </row>
    <row r="491" customFormat="false" ht="12.8" hidden="false" customHeight="false" outlineLevel="0" collapsed="false">
      <c r="C491" s="8" t="s">
        <v>543</v>
      </c>
      <c r="D491" s="8" t="str">
        <f aca="false">D490</f>
        <v>TO-92</v>
      </c>
      <c r="E491" s="8" t="n">
        <v>2</v>
      </c>
      <c r="F491" s="0" t="n">
        <f aca="false">F490</f>
        <v>30</v>
      </c>
      <c r="G491" s="0" t="n">
        <f aca="false">F491*E491</f>
        <v>60</v>
      </c>
    </row>
    <row r="492" customFormat="false" ht="12.8" hidden="false" customHeight="false" outlineLevel="0" collapsed="false">
      <c r="C492" s="8" t="s">
        <v>544</v>
      </c>
      <c r="D492" s="8" t="str">
        <f aca="false">D491</f>
        <v>TO-92</v>
      </c>
      <c r="E492" s="8" t="n">
        <v>2</v>
      </c>
      <c r="F492" s="0" t="n">
        <f aca="false">F491</f>
        <v>30</v>
      </c>
      <c r="G492" s="0" t="n">
        <f aca="false">F492*E492</f>
        <v>60</v>
      </c>
    </row>
    <row r="493" customFormat="false" ht="12.8" hidden="false" customHeight="false" outlineLevel="0" collapsed="false">
      <c r="C493" s="8" t="s">
        <v>545</v>
      </c>
      <c r="D493" s="8" t="str">
        <f aca="false">D492</f>
        <v>TO-92</v>
      </c>
      <c r="E493" s="8" t="n">
        <v>3</v>
      </c>
      <c r="F493" s="0" t="n">
        <f aca="false">F492</f>
        <v>30</v>
      </c>
      <c r="G493" s="0" t="n">
        <f aca="false">F493*E493</f>
        <v>90</v>
      </c>
    </row>
    <row r="494" customFormat="false" ht="12.8" hidden="false" customHeight="false" outlineLevel="0" collapsed="false">
      <c r="C494" s="8" t="s">
        <v>546</v>
      </c>
      <c r="D494" s="8" t="str">
        <f aca="false">D493</f>
        <v>TO-92</v>
      </c>
      <c r="E494" s="8" t="n">
        <v>2</v>
      </c>
      <c r="F494" s="0" t="n">
        <f aca="false">F493</f>
        <v>30</v>
      </c>
      <c r="G494" s="0" t="n">
        <f aca="false">F494*E494</f>
        <v>60</v>
      </c>
    </row>
    <row r="495" customFormat="false" ht="12.8" hidden="false" customHeight="false" outlineLevel="0" collapsed="false">
      <c r="C495" s="8" t="s">
        <v>547</v>
      </c>
      <c r="D495" s="8" t="str">
        <f aca="false">D494</f>
        <v>TO-92</v>
      </c>
      <c r="E495" s="8" t="n">
        <v>1</v>
      </c>
      <c r="F495" s="0" t="n">
        <f aca="false">F494</f>
        <v>30</v>
      </c>
      <c r="G495" s="0" t="n">
        <f aca="false">F495*E495</f>
        <v>30</v>
      </c>
    </row>
    <row r="496" customFormat="false" ht="12.8" hidden="false" customHeight="false" outlineLevel="0" collapsed="false">
      <c r="C496" s="8" t="s">
        <v>548</v>
      </c>
      <c r="D496" s="8" t="str">
        <f aca="false">D495</f>
        <v>TO-92</v>
      </c>
      <c r="E496" s="8" t="n">
        <v>1</v>
      </c>
      <c r="F496" s="0" t="n">
        <f aca="false">F495</f>
        <v>30</v>
      </c>
      <c r="G496" s="0" t="n">
        <f aca="false">F496*E496</f>
        <v>30</v>
      </c>
    </row>
    <row r="497" customFormat="false" ht="12.8" hidden="false" customHeight="false" outlineLevel="0" collapsed="false">
      <c r="C497" s="8" t="s">
        <v>549</v>
      </c>
      <c r="D497" s="8" t="str">
        <f aca="false">D496</f>
        <v>TO-92</v>
      </c>
      <c r="E497" s="8" t="n">
        <v>6</v>
      </c>
      <c r="F497" s="0" t="n">
        <f aca="false">F496</f>
        <v>30</v>
      </c>
      <c r="G497" s="0" t="n">
        <f aca="false">F497*E497</f>
        <v>180</v>
      </c>
    </row>
    <row r="498" customFormat="false" ht="12.8" hidden="false" customHeight="false" outlineLevel="0" collapsed="false">
      <c r="C498" s="8" t="s">
        <v>550</v>
      </c>
      <c r="D498" s="8" t="str">
        <f aca="false">D497</f>
        <v>TO-92</v>
      </c>
      <c r="E498" s="8" t="n">
        <v>3</v>
      </c>
      <c r="F498" s="0" t="n">
        <f aca="false">F497</f>
        <v>30</v>
      </c>
      <c r="G498" s="0" t="n">
        <f aca="false">F498*E498</f>
        <v>90</v>
      </c>
    </row>
    <row r="499" customFormat="false" ht="12.8" hidden="false" customHeight="false" outlineLevel="0" collapsed="false">
      <c r="C499" s="8" t="s">
        <v>551</v>
      </c>
      <c r="D499" s="8" t="str">
        <f aca="false">D498</f>
        <v>TO-92</v>
      </c>
      <c r="E499" s="8" t="n">
        <v>4</v>
      </c>
      <c r="F499" s="0" t="n">
        <f aca="false">F498</f>
        <v>30</v>
      </c>
      <c r="G499" s="0" t="n">
        <f aca="false">F499*E499</f>
        <v>120</v>
      </c>
    </row>
    <row r="500" customFormat="false" ht="12.8" hidden="false" customHeight="false" outlineLevel="0" collapsed="false">
      <c r="C500" s="8" t="s">
        <v>552</v>
      </c>
      <c r="D500" s="8" t="str">
        <f aca="false">D499</f>
        <v>TO-92</v>
      </c>
      <c r="E500" s="8" t="n">
        <v>3</v>
      </c>
      <c r="F500" s="0" t="n">
        <f aca="false">F499</f>
        <v>30</v>
      </c>
      <c r="G500" s="0" t="n">
        <f aca="false">F500*E500</f>
        <v>90</v>
      </c>
    </row>
    <row r="501" customFormat="false" ht="12.8" hidden="false" customHeight="false" outlineLevel="0" collapsed="false">
      <c r="C501" s="8" t="s">
        <v>553</v>
      </c>
      <c r="D501" s="8" t="str">
        <f aca="false">D500</f>
        <v>TO-92</v>
      </c>
      <c r="E501" s="8" t="n">
        <v>2</v>
      </c>
      <c r="F501" s="0" t="n">
        <f aca="false">F500</f>
        <v>30</v>
      </c>
      <c r="G501" s="0" t="n">
        <f aca="false">F501*E501</f>
        <v>60</v>
      </c>
    </row>
    <row r="502" customFormat="false" ht="12.8" hidden="false" customHeight="false" outlineLevel="0" collapsed="false">
      <c r="C502" s="8" t="s">
        <v>554</v>
      </c>
      <c r="D502" s="8" t="s">
        <v>363</v>
      </c>
      <c r="E502" s="8" t="n">
        <v>2</v>
      </c>
      <c r="F502" s="0" t="n">
        <v>40</v>
      </c>
      <c r="G502" s="0" t="n">
        <f aca="false">F502*E502</f>
        <v>80</v>
      </c>
    </row>
    <row r="503" customFormat="false" ht="12.8" hidden="false" customHeight="false" outlineLevel="0" collapsed="false">
      <c r="C503" s="8" t="s">
        <v>555</v>
      </c>
      <c r="D503" s="8" t="s">
        <v>363</v>
      </c>
      <c r="E503" s="8" t="n">
        <v>1</v>
      </c>
      <c r="F503" s="0" t="n">
        <v>40</v>
      </c>
      <c r="G503" s="0" t="n">
        <f aca="false">F503*E503</f>
        <v>40</v>
      </c>
    </row>
    <row r="504" customFormat="false" ht="12.8" hidden="false" customHeight="false" outlineLevel="0" collapsed="false">
      <c r="C504" s="8" t="s">
        <v>556</v>
      </c>
      <c r="D504" s="8" t="s">
        <v>363</v>
      </c>
      <c r="E504" s="8" t="n">
        <v>2</v>
      </c>
      <c r="F504" s="0" t="n">
        <v>40</v>
      </c>
      <c r="G504" s="0" t="n">
        <f aca="false">F504*E504</f>
        <v>80</v>
      </c>
    </row>
    <row r="505" customFormat="false" ht="12.8" hidden="false" customHeight="false" outlineLevel="0" collapsed="false">
      <c r="C505" s="8" t="s">
        <v>557</v>
      </c>
      <c r="D505" s="8" t="s">
        <v>363</v>
      </c>
      <c r="E505" s="8" t="n">
        <v>1</v>
      </c>
      <c r="F505" s="0" t="n">
        <v>40</v>
      </c>
      <c r="G505" s="0" t="n">
        <f aca="false">F505*E505</f>
        <v>40</v>
      </c>
    </row>
    <row r="506" customFormat="false" ht="12.8" hidden="false" customHeight="false" outlineLevel="0" collapsed="false">
      <c r="C506" s="8" t="s">
        <v>558</v>
      </c>
      <c r="D506" s="8" t="str">
        <f aca="false">D501</f>
        <v>TO-92</v>
      </c>
      <c r="E506" s="8" t="n">
        <v>1</v>
      </c>
      <c r="F506" s="0" t="n">
        <v>30</v>
      </c>
      <c r="G506" s="0" t="n">
        <f aca="false">F506*E506</f>
        <v>30</v>
      </c>
    </row>
    <row r="507" customFormat="false" ht="12.8" hidden="false" customHeight="false" outlineLevel="0" collapsed="false">
      <c r="C507" s="8" t="s">
        <v>559</v>
      </c>
      <c r="D507" s="8" t="str">
        <f aca="false">D506</f>
        <v>TO-92</v>
      </c>
      <c r="E507" s="8" t="n">
        <v>2</v>
      </c>
      <c r="F507" s="0" t="n">
        <f aca="false">F506</f>
        <v>30</v>
      </c>
      <c r="G507" s="0" t="n">
        <f aca="false">F507*E507</f>
        <v>60</v>
      </c>
    </row>
    <row r="508" customFormat="false" ht="12.8" hidden="false" customHeight="false" outlineLevel="0" collapsed="false">
      <c r="C508" s="8" t="s">
        <v>265</v>
      </c>
      <c r="D508" s="8" t="str">
        <f aca="false">D507</f>
        <v>TO-92</v>
      </c>
      <c r="E508" s="8" t="n">
        <v>1</v>
      </c>
      <c r="F508" s="0" t="n">
        <f aca="false">F507</f>
        <v>30</v>
      </c>
      <c r="G508" s="0" t="n">
        <f aca="false">F508*E508</f>
        <v>30</v>
      </c>
    </row>
    <row r="509" customFormat="false" ht="12.8" hidden="false" customHeight="false" outlineLevel="0" collapsed="false">
      <c r="C509" s="8" t="s">
        <v>560</v>
      </c>
      <c r="D509" s="8" t="str">
        <f aca="false">D508</f>
        <v>TO-92</v>
      </c>
      <c r="E509" s="8" t="n">
        <v>1</v>
      </c>
      <c r="F509" s="0" t="n">
        <f aca="false">F508</f>
        <v>30</v>
      </c>
      <c r="G509" s="0" t="n">
        <f aca="false">F509*E509</f>
        <v>30</v>
      </c>
    </row>
    <row r="510" customFormat="false" ht="12.8" hidden="false" customHeight="false" outlineLevel="0" collapsed="false">
      <c r="C510" s="8" t="s">
        <v>561</v>
      </c>
      <c r="D510" s="8" t="str">
        <f aca="false">D509</f>
        <v>TO-92</v>
      </c>
      <c r="E510" s="8" t="n">
        <v>1</v>
      </c>
      <c r="F510" s="0" t="n">
        <f aca="false">F509</f>
        <v>30</v>
      </c>
      <c r="G510" s="0" t="n">
        <f aca="false">F510*E510</f>
        <v>30</v>
      </c>
    </row>
    <row r="511" customFormat="false" ht="12.8" hidden="false" customHeight="false" outlineLevel="0" collapsed="false">
      <c r="C511" s="8" t="s">
        <v>562</v>
      </c>
      <c r="D511" s="8" t="str">
        <f aca="false">D510</f>
        <v>TO-92</v>
      </c>
      <c r="E511" s="8" t="n">
        <v>2</v>
      </c>
      <c r="F511" s="0" t="n">
        <f aca="false">F510</f>
        <v>30</v>
      </c>
      <c r="G511" s="0" t="n">
        <f aca="false">F511*E511</f>
        <v>60</v>
      </c>
    </row>
    <row r="512" customFormat="false" ht="12.8" hidden="false" customHeight="false" outlineLevel="0" collapsed="false">
      <c r="C512" s="8" t="s">
        <v>563</v>
      </c>
      <c r="D512" s="8" t="str">
        <f aca="false">D511</f>
        <v>TO-92</v>
      </c>
      <c r="E512" s="8" t="n">
        <v>1</v>
      </c>
      <c r="F512" s="0" t="n">
        <f aca="false">F511</f>
        <v>30</v>
      </c>
      <c r="G512" s="0" t="n">
        <f aca="false">F512*E512</f>
        <v>30</v>
      </c>
    </row>
    <row r="513" customFormat="false" ht="12.8" hidden="false" customHeight="false" outlineLevel="0" collapsed="false">
      <c r="C513" s="8" t="s">
        <v>564</v>
      </c>
      <c r="D513" s="8" t="str">
        <f aca="false">D512</f>
        <v>TO-92</v>
      </c>
      <c r="E513" s="8" t="n">
        <v>1</v>
      </c>
      <c r="F513" s="0" t="n">
        <f aca="false">F512</f>
        <v>30</v>
      </c>
      <c r="G513" s="0" t="n">
        <f aca="false">F513*E513</f>
        <v>30</v>
      </c>
    </row>
    <row r="514" customFormat="false" ht="12.8" hidden="false" customHeight="false" outlineLevel="0" collapsed="false">
      <c r="C514" s="8" t="s">
        <v>565</v>
      </c>
      <c r="D514" s="8" t="s">
        <v>566</v>
      </c>
      <c r="E514" s="8" t="n">
        <v>1</v>
      </c>
      <c r="F514" s="0" t="n">
        <f aca="false">F513</f>
        <v>30</v>
      </c>
      <c r="G514" s="0" t="n">
        <f aca="false">F514*E514</f>
        <v>30</v>
      </c>
    </row>
    <row r="515" customFormat="false" ht="12.8" hidden="false" customHeight="false" outlineLevel="0" collapsed="false">
      <c r="C515" s="8" t="s">
        <v>567</v>
      </c>
      <c r="D515" s="8" t="s">
        <v>568</v>
      </c>
      <c r="E515" s="8" t="n">
        <v>2</v>
      </c>
      <c r="F515" s="0" t="n">
        <f aca="false">F514</f>
        <v>30</v>
      </c>
      <c r="G515" s="0" t="n">
        <f aca="false">F515*E515</f>
        <v>60</v>
      </c>
    </row>
    <row r="516" customFormat="false" ht="12.8" hidden="false" customHeight="false" outlineLevel="0" collapsed="false">
      <c r="C516" s="8" t="s">
        <v>569</v>
      </c>
      <c r="D516" s="8" t="str">
        <f aca="false">D515</f>
        <v>TO-18</v>
      </c>
      <c r="E516" s="8" t="n">
        <v>2</v>
      </c>
      <c r="F516" s="0" t="n">
        <f aca="false">F515</f>
        <v>30</v>
      </c>
      <c r="G516" s="0" t="n">
        <f aca="false">F516*E516</f>
        <v>60</v>
      </c>
    </row>
    <row r="517" customFormat="false" ht="12.8" hidden="false" customHeight="false" outlineLevel="0" collapsed="false">
      <c r="C517" s="8" t="s">
        <v>570</v>
      </c>
      <c r="D517" s="8"/>
      <c r="E517" s="8" t="n">
        <v>1</v>
      </c>
      <c r="F517" s="0" t="n">
        <v>20</v>
      </c>
      <c r="G517" s="0" t="n">
        <f aca="false">F517*E517</f>
        <v>20</v>
      </c>
    </row>
    <row r="518" customFormat="false" ht="12.8" hidden="false" customHeight="false" outlineLevel="0" collapsed="false">
      <c r="C518" s="8" t="s">
        <v>571</v>
      </c>
      <c r="D518" s="8" t="s">
        <v>442</v>
      </c>
      <c r="E518" s="8" t="n">
        <v>10</v>
      </c>
      <c r="F518" s="0" t="n">
        <v>20</v>
      </c>
      <c r="G518" s="0" t="n">
        <f aca="false">F518*E518</f>
        <v>200</v>
      </c>
    </row>
    <row r="519" customFormat="false" ht="12.8" hidden="false" customHeight="false" outlineLevel="0" collapsed="false">
      <c r="C519" s="8" t="s">
        <v>572</v>
      </c>
      <c r="D519" s="8" t="s">
        <v>442</v>
      </c>
      <c r="E519" s="8" t="n">
        <v>1</v>
      </c>
      <c r="F519" s="0" t="n">
        <f aca="false">F518</f>
        <v>20</v>
      </c>
      <c r="G519" s="0" t="n">
        <f aca="false">F519*E519</f>
        <v>20</v>
      </c>
    </row>
    <row r="520" customFormat="false" ht="12.8" hidden="false" customHeight="false" outlineLevel="0" collapsed="false">
      <c r="C520" s="8" t="s">
        <v>573</v>
      </c>
      <c r="D520" s="8" t="str">
        <f aca="false">D519</f>
        <v>Cerámicos</v>
      </c>
      <c r="E520" s="8" t="n">
        <v>1</v>
      </c>
      <c r="F520" s="0" t="n">
        <f aca="false">F519</f>
        <v>20</v>
      </c>
      <c r="G520" s="0" t="n">
        <f aca="false">F520*E520</f>
        <v>20</v>
      </c>
    </row>
    <row r="521" customFormat="false" ht="12.8" hidden="false" customHeight="false" outlineLevel="0" collapsed="false">
      <c r="C521" s="8" t="s">
        <v>574</v>
      </c>
      <c r="D521" s="8" t="s">
        <v>442</v>
      </c>
      <c r="E521" s="8" t="n">
        <v>28</v>
      </c>
      <c r="F521" s="0" t="n">
        <f aca="false">F520</f>
        <v>20</v>
      </c>
      <c r="G521" s="0" t="n">
        <f aca="false">F521*E521</f>
        <v>560</v>
      </c>
    </row>
    <row r="522" customFormat="false" ht="12.8" hidden="false" customHeight="false" outlineLevel="0" collapsed="false">
      <c r="C522" s="8" t="s">
        <v>575</v>
      </c>
      <c r="D522" s="8" t="s">
        <v>442</v>
      </c>
      <c r="E522" s="8" t="n">
        <v>1</v>
      </c>
      <c r="F522" s="0" t="n">
        <f aca="false">F521</f>
        <v>20</v>
      </c>
      <c r="G522" s="0" t="n">
        <f aca="false">F522*E522</f>
        <v>20</v>
      </c>
    </row>
    <row r="523" customFormat="false" ht="12.8" hidden="false" customHeight="false" outlineLevel="0" collapsed="false">
      <c r="C523" s="8" t="s">
        <v>576</v>
      </c>
      <c r="D523" s="8" t="s">
        <v>442</v>
      </c>
      <c r="E523" s="8" t="n">
        <v>1</v>
      </c>
      <c r="F523" s="0" t="n">
        <f aca="false">F522</f>
        <v>20</v>
      </c>
      <c r="G523" s="0" t="n">
        <f aca="false">F523*E523</f>
        <v>20</v>
      </c>
    </row>
    <row r="524" customFormat="false" ht="12.8" hidden="false" customHeight="false" outlineLevel="0" collapsed="false">
      <c r="C524" s="8" t="s">
        <v>577</v>
      </c>
      <c r="D524" s="8" t="s">
        <v>442</v>
      </c>
      <c r="E524" s="8" t="n">
        <v>1</v>
      </c>
      <c r="F524" s="0" t="n">
        <f aca="false">F523</f>
        <v>20</v>
      </c>
      <c r="G524" s="0" t="n">
        <f aca="false">F524*E524</f>
        <v>20</v>
      </c>
    </row>
    <row r="525" customFormat="false" ht="12.8" hidden="false" customHeight="false" outlineLevel="0" collapsed="false">
      <c r="C525" s="8" t="s">
        <v>578</v>
      </c>
      <c r="D525" s="8" t="s">
        <v>448</v>
      </c>
      <c r="E525" s="8" t="n">
        <v>1</v>
      </c>
      <c r="F525" s="0" t="n">
        <v>30</v>
      </c>
      <c r="G525" s="0" t="n">
        <f aca="false">F525*E525</f>
        <v>30</v>
      </c>
    </row>
    <row r="526" customFormat="false" ht="12.8" hidden="false" customHeight="false" outlineLevel="0" collapsed="false">
      <c r="C526" s="8" t="s">
        <v>492</v>
      </c>
      <c r="D526" s="8" t="s">
        <v>448</v>
      </c>
      <c r="E526" s="8" t="n">
        <v>1</v>
      </c>
      <c r="F526" s="0" t="n">
        <v>30</v>
      </c>
      <c r="G526" s="0" t="n">
        <f aca="false">F526*E526</f>
        <v>30</v>
      </c>
    </row>
    <row r="527" customFormat="false" ht="12.8" hidden="false" customHeight="false" outlineLevel="0" collapsed="false">
      <c r="C527" s="8" t="s">
        <v>579</v>
      </c>
      <c r="D527" s="8" t="s">
        <v>448</v>
      </c>
      <c r="E527" s="8" t="n">
        <v>1</v>
      </c>
      <c r="F527" s="0" t="n">
        <v>30</v>
      </c>
      <c r="G527" s="0" t="n">
        <f aca="false">F527*E527</f>
        <v>30</v>
      </c>
    </row>
    <row r="528" customFormat="false" ht="12.8" hidden="false" customHeight="false" outlineLevel="0" collapsed="false">
      <c r="C528" s="8" t="s">
        <v>443</v>
      </c>
      <c r="D528" s="8" t="s">
        <v>442</v>
      </c>
      <c r="E528" s="8" t="n">
        <v>11</v>
      </c>
      <c r="F528" s="0" t="n">
        <v>20</v>
      </c>
      <c r="G528" s="0" t="n">
        <f aca="false">F528*E528</f>
        <v>220</v>
      </c>
    </row>
    <row r="529" customFormat="false" ht="12.8" hidden="false" customHeight="false" outlineLevel="0" collapsed="false">
      <c r="C529" s="8" t="s">
        <v>580</v>
      </c>
      <c r="D529" s="8" t="s">
        <v>442</v>
      </c>
      <c r="E529" s="8" t="n">
        <v>8</v>
      </c>
      <c r="F529" s="0" t="n">
        <f aca="false">F528</f>
        <v>20</v>
      </c>
      <c r="G529" s="0" t="n">
        <f aca="false">F529*E529</f>
        <v>160</v>
      </c>
    </row>
    <row r="530" customFormat="false" ht="12.8" hidden="false" customHeight="false" outlineLevel="0" collapsed="false">
      <c r="C530" s="8" t="s">
        <v>581</v>
      </c>
      <c r="D530" s="8" t="s">
        <v>442</v>
      </c>
      <c r="E530" s="8" t="n">
        <v>3</v>
      </c>
      <c r="F530" s="0" t="n">
        <f aca="false">F529</f>
        <v>20</v>
      </c>
      <c r="G530" s="0" t="n">
        <f aca="false">F530*E530</f>
        <v>60</v>
      </c>
    </row>
    <row r="531" customFormat="false" ht="12.8" hidden="false" customHeight="false" outlineLevel="0" collapsed="false">
      <c r="C531" s="8" t="s">
        <v>582</v>
      </c>
      <c r="D531" s="8" t="s">
        <v>442</v>
      </c>
      <c r="E531" s="8" t="n">
        <v>3</v>
      </c>
      <c r="F531" s="0" t="n">
        <f aca="false">F530</f>
        <v>20</v>
      </c>
      <c r="G531" s="0" t="n">
        <f aca="false">F531*E531</f>
        <v>60</v>
      </c>
    </row>
    <row r="532" customFormat="false" ht="12.8" hidden="false" customHeight="false" outlineLevel="0" collapsed="false">
      <c r="C532" s="8" t="s">
        <v>583</v>
      </c>
      <c r="D532" s="8" t="s">
        <v>442</v>
      </c>
      <c r="E532" s="8" t="n">
        <v>2</v>
      </c>
      <c r="F532" s="0" t="n">
        <f aca="false">F531</f>
        <v>20</v>
      </c>
      <c r="G532" s="0" t="n">
        <f aca="false">F532*E532</f>
        <v>40</v>
      </c>
    </row>
    <row r="533" customFormat="false" ht="12.8" hidden="false" customHeight="false" outlineLevel="0" collapsed="false">
      <c r="C533" s="8" t="s">
        <v>584</v>
      </c>
      <c r="D533" s="8" t="s">
        <v>442</v>
      </c>
      <c r="E533" s="8" t="n">
        <v>2</v>
      </c>
      <c r="F533" s="0" t="n">
        <f aca="false">F532</f>
        <v>20</v>
      </c>
      <c r="G533" s="0" t="n">
        <f aca="false">F533*E533</f>
        <v>40</v>
      </c>
    </row>
    <row r="534" customFormat="false" ht="12.8" hidden="false" customHeight="false" outlineLevel="0" collapsed="false">
      <c r="C534" s="8" t="s">
        <v>345</v>
      </c>
      <c r="D534" s="8" t="s">
        <v>442</v>
      </c>
      <c r="E534" s="8" t="n">
        <v>12</v>
      </c>
      <c r="F534" s="0" t="n">
        <f aca="false">F533</f>
        <v>20</v>
      </c>
      <c r="G534" s="0" t="n">
        <f aca="false">F534*E534</f>
        <v>240</v>
      </c>
    </row>
    <row r="535" customFormat="false" ht="12.8" hidden="false" customHeight="false" outlineLevel="0" collapsed="false">
      <c r="C535" s="8" t="s">
        <v>585</v>
      </c>
      <c r="D535" s="8" t="s">
        <v>442</v>
      </c>
      <c r="E535" s="8" t="n">
        <v>2</v>
      </c>
      <c r="F535" s="0" t="n">
        <f aca="false">F534</f>
        <v>20</v>
      </c>
      <c r="G535" s="0" t="n">
        <f aca="false">F535*E535</f>
        <v>40</v>
      </c>
    </row>
    <row r="536" customFormat="false" ht="12.8" hidden="false" customHeight="false" outlineLevel="0" collapsed="false">
      <c r="C536" s="8" t="s">
        <v>446</v>
      </c>
      <c r="D536" s="8" t="s">
        <v>442</v>
      </c>
      <c r="E536" s="8" t="n">
        <v>5</v>
      </c>
      <c r="F536" s="0" t="n">
        <f aca="false">F535</f>
        <v>20</v>
      </c>
      <c r="G536" s="0" t="n">
        <f aca="false">F536*E536</f>
        <v>100</v>
      </c>
    </row>
    <row r="537" customFormat="false" ht="12.8" hidden="false" customHeight="false" outlineLevel="0" collapsed="false">
      <c r="C537" s="8" t="s">
        <v>586</v>
      </c>
      <c r="D537" s="8" t="s">
        <v>442</v>
      </c>
      <c r="E537" s="8" t="n">
        <v>1</v>
      </c>
      <c r="F537" s="0" t="n">
        <f aca="false">F536</f>
        <v>20</v>
      </c>
      <c r="G537" s="0" t="n">
        <f aca="false">F537*E537</f>
        <v>20</v>
      </c>
    </row>
    <row r="538" customFormat="false" ht="12.8" hidden="false" customHeight="false" outlineLevel="0" collapsed="false">
      <c r="C538" s="8" t="s">
        <v>587</v>
      </c>
      <c r="D538" s="8" t="s">
        <v>363</v>
      </c>
      <c r="E538" s="8" t="n">
        <v>34</v>
      </c>
      <c r="F538" s="0" t="n">
        <v>40</v>
      </c>
      <c r="G538" s="0" t="n">
        <f aca="false">F538*E538</f>
        <v>1360</v>
      </c>
    </row>
    <row r="539" customFormat="false" ht="12.8" hidden="false" customHeight="false" outlineLevel="0" collapsed="false">
      <c r="C539" s="8" t="s">
        <v>184</v>
      </c>
      <c r="D539" s="23" t="s">
        <v>67</v>
      </c>
      <c r="E539" s="8" t="n">
        <v>1</v>
      </c>
      <c r="F539" s="0" t="n">
        <v>60</v>
      </c>
      <c r="G539" s="0" t="n">
        <f aca="false">F539*E539</f>
        <v>60</v>
      </c>
    </row>
    <row r="540" customFormat="false" ht="12.8" hidden="false" customHeight="false" outlineLevel="0" collapsed="false">
      <c r="C540" s="8" t="s">
        <v>588</v>
      </c>
      <c r="D540" s="8"/>
      <c r="E540" s="8" t="n">
        <v>1</v>
      </c>
      <c r="F540" s="0" t="n">
        <v>15</v>
      </c>
      <c r="G540" s="0" t="n">
        <f aca="false">F540*E540</f>
        <v>15</v>
      </c>
    </row>
    <row r="541" customFormat="false" ht="12.8" hidden="false" customHeight="false" outlineLevel="0" collapsed="false">
      <c r="C541" s="8" t="s">
        <v>589</v>
      </c>
      <c r="D541" s="8"/>
      <c r="E541" s="8" t="n">
        <v>2</v>
      </c>
      <c r="F541" s="0" t="n">
        <f aca="false">F540</f>
        <v>15</v>
      </c>
      <c r="G541" s="0" t="n">
        <f aca="false">F541*E541</f>
        <v>30</v>
      </c>
    </row>
    <row r="542" customFormat="false" ht="12.8" hidden="false" customHeight="false" outlineLevel="0" collapsed="false">
      <c r="C542" s="8" t="s">
        <v>591</v>
      </c>
      <c r="D542" s="8"/>
      <c r="E542" s="8" t="n">
        <v>2</v>
      </c>
      <c r="F542" s="0" t="n">
        <f aca="false">F541</f>
        <v>15</v>
      </c>
      <c r="G542" s="0" t="n">
        <f aca="false">F542*E542</f>
        <v>30</v>
      </c>
    </row>
    <row r="543" customFormat="false" ht="12.8" hidden="false" customHeight="false" outlineLevel="0" collapsed="false">
      <c r="C543" s="9" t="s">
        <v>592</v>
      </c>
      <c r="D543" s="8" t="s">
        <v>593</v>
      </c>
      <c r="E543" s="8" t="n">
        <v>18</v>
      </c>
      <c r="F543" s="0" t="n">
        <f aca="false">F542</f>
        <v>15</v>
      </c>
      <c r="G543" s="0" t="n">
        <f aca="false">F543*E543</f>
        <v>270</v>
      </c>
    </row>
    <row r="544" customFormat="false" ht="12.8" hidden="false" customHeight="false" outlineLevel="0" collapsed="false">
      <c r="C544" s="9"/>
      <c r="D544" s="20" t="s">
        <v>594</v>
      </c>
      <c r="E544" s="8" t="n">
        <v>1</v>
      </c>
      <c r="F544" s="0" t="n">
        <f aca="false">F543</f>
        <v>15</v>
      </c>
      <c r="G544" s="0" t="n">
        <f aca="false">F544*E544</f>
        <v>15</v>
      </c>
    </row>
    <row r="545" customFormat="false" ht="12.8" hidden="false" customHeight="false" outlineLevel="0" collapsed="false">
      <c r="C545" s="9"/>
      <c r="D545" s="8" t="s">
        <v>595</v>
      </c>
      <c r="E545" s="8" t="n">
        <v>2</v>
      </c>
      <c r="F545" s="0" t="n">
        <f aca="false">F544</f>
        <v>15</v>
      </c>
      <c r="G545" s="0" t="n">
        <f aca="false">F545*E545</f>
        <v>30</v>
      </c>
    </row>
    <row r="546" customFormat="false" ht="12.8" hidden="false" customHeight="false" outlineLevel="0" collapsed="false">
      <c r="C546" s="9"/>
      <c r="D546" s="8" t="s">
        <v>596</v>
      </c>
      <c r="E546" s="8" t="n">
        <v>2</v>
      </c>
      <c r="F546" s="0" t="n">
        <f aca="false">F545</f>
        <v>15</v>
      </c>
      <c r="G546" s="0" t="n">
        <f aca="false">F546*E546</f>
        <v>30</v>
      </c>
    </row>
    <row r="547" customFormat="false" ht="12.8" hidden="false" customHeight="false" outlineLevel="0" collapsed="false">
      <c r="C547" s="9" t="s">
        <v>217</v>
      </c>
      <c r="D547" s="8" t="s">
        <v>593</v>
      </c>
      <c r="E547" s="8" t="n">
        <v>12</v>
      </c>
      <c r="F547" s="0" t="n">
        <f aca="false">F546</f>
        <v>15</v>
      </c>
      <c r="G547" s="0" t="n">
        <f aca="false">F547*E547</f>
        <v>180</v>
      </c>
    </row>
    <row r="548" customFormat="false" ht="12.8" hidden="false" customHeight="false" outlineLevel="0" collapsed="false">
      <c r="C548" s="9"/>
      <c r="D548" s="20" t="s">
        <v>597</v>
      </c>
      <c r="E548" s="8" t="n">
        <v>1</v>
      </c>
      <c r="F548" s="0" t="n">
        <f aca="false">F547</f>
        <v>15</v>
      </c>
      <c r="G548" s="0" t="n">
        <f aca="false">F548*E548</f>
        <v>15</v>
      </c>
    </row>
    <row r="549" customFormat="false" ht="12.8" hidden="false" customHeight="false" outlineLevel="0" collapsed="false">
      <c r="C549" s="9"/>
      <c r="D549" s="8" t="s">
        <v>595</v>
      </c>
      <c r="E549" s="8" t="n">
        <v>1</v>
      </c>
      <c r="F549" s="0" t="n">
        <f aca="false">F548</f>
        <v>15</v>
      </c>
      <c r="G549" s="0" t="n">
        <f aca="false">F549*E549</f>
        <v>15</v>
      </c>
    </row>
    <row r="550" customFormat="false" ht="12.8" hidden="false" customHeight="false" outlineLevel="0" collapsed="false">
      <c r="C550" s="9"/>
      <c r="D550" s="8" t="s">
        <v>596</v>
      </c>
      <c r="E550" s="8" t="n">
        <v>3</v>
      </c>
      <c r="F550" s="0" t="n">
        <f aca="false">F549</f>
        <v>15</v>
      </c>
      <c r="G550" s="0" t="n">
        <f aca="false">F550*E550</f>
        <v>45</v>
      </c>
    </row>
    <row r="551" customFormat="false" ht="12.8" hidden="false" customHeight="false" outlineLevel="0" collapsed="false">
      <c r="C551" s="9" t="s">
        <v>219</v>
      </c>
      <c r="D551" s="8" t="s">
        <v>593</v>
      </c>
      <c r="E551" s="8" t="n">
        <v>5</v>
      </c>
      <c r="F551" s="0" t="n">
        <f aca="false">F550</f>
        <v>15</v>
      </c>
      <c r="G551" s="0" t="n">
        <f aca="false">F551*E551</f>
        <v>75</v>
      </c>
    </row>
    <row r="552" customFormat="false" ht="12.8" hidden="false" customHeight="false" outlineLevel="0" collapsed="false">
      <c r="C552" s="9"/>
      <c r="D552" s="8" t="s">
        <v>598</v>
      </c>
      <c r="E552" s="8" t="n">
        <v>2</v>
      </c>
      <c r="F552" s="0" t="n">
        <f aca="false">F551</f>
        <v>15</v>
      </c>
      <c r="G552" s="0" t="n">
        <f aca="false">F552*E552</f>
        <v>30</v>
      </c>
    </row>
    <row r="553" customFormat="false" ht="12.8" hidden="false" customHeight="false" outlineLevel="0" collapsed="false">
      <c r="C553" s="8" t="s">
        <v>599</v>
      </c>
      <c r="D553" s="8" t="s">
        <v>326</v>
      </c>
      <c r="E553" s="8" t="n">
        <v>1</v>
      </c>
      <c r="F553" s="0" t="n">
        <v>60</v>
      </c>
      <c r="G553" s="0" t="n">
        <f aca="false">F553*E553</f>
        <v>60</v>
      </c>
    </row>
    <row r="554" customFormat="false" ht="12.8" hidden="false" customHeight="false" outlineLevel="0" collapsed="false">
      <c r="C554" s="8" t="s">
        <v>387</v>
      </c>
      <c r="D554" s="8"/>
      <c r="E554" s="8" t="n">
        <v>1</v>
      </c>
      <c r="F554" s="0" t="n">
        <v>100</v>
      </c>
      <c r="G554" s="0" t="n">
        <f aca="false">F554*E554</f>
        <v>100</v>
      </c>
    </row>
    <row r="555" customFormat="false" ht="12.8" hidden="false" customHeight="false" outlineLevel="0" collapsed="false">
      <c r="C555" s="8" t="s">
        <v>600</v>
      </c>
      <c r="D555" s="8" t="s">
        <v>601</v>
      </c>
      <c r="E555" s="8" t="n">
        <v>1</v>
      </c>
      <c r="F555" s="0" t="n">
        <v>40</v>
      </c>
      <c r="G555" s="0" t="n">
        <f aca="false">F555*E555</f>
        <v>40</v>
      </c>
    </row>
    <row r="556" customFormat="false" ht="12.8" hidden="false" customHeight="false" outlineLevel="0" collapsed="false">
      <c r="C556" s="8" t="s">
        <v>602</v>
      </c>
      <c r="D556" s="8" t="s">
        <v>335</v>
      </c>
      <c r="E556" s="8" t="n">
        <v>4</v>
      </c>
      <c r="F556" s="0" t="n">
        <v>20</v>
      </c>
      <c r="G556" s="0" t="n">
        <f aca="false">F556*E556</f>
        <v>80</v>
      </c>
    </row>
    <row r="557" customFormat="false" ht="12.8" hidden="false" customHeight="false" outlineLevel="0" collapsed="false">
      <c r="C557" s="8" t="s">
        <v>603</v>
      </c>
      <c r="D557" s="8"/>
      <c r="E557" s="8" t="n">
        <v>7</v>
      </c>
      <c r="F557" s="0" t="n">
        <v>80</v>
      </c>
      <c r="G557" s="0" t="n">
        <f aca="false">F557*E557</f>
        <v>560</v>
      </c>
    </row>
    <row r="558" customFormat="false" ht="12.8" hidden="false" customHeight="false" outlineLevel="0" collapsed="false">
      <c r="C558" s="8" t="s">
        <v>604</v>
      </c>
      <c r="D558" s="8"/>
      <c r="E558" s="8" t="n">
        <v>4</v>
      </c>
      <c r="F558" s="0" t="n">
        <v>30</v>
      </c>
      <c r="G558" s="0" t="n">
        <f aca="false">F558*E558</f>
        <v>120</v>
      </c>
    </row>
    <row r="559" customFormat="false" ht="12.8" hidden="false" customHeight="false" outlineLevel="0" collapsed="false">
      <c r="C559" s="8" t="s">
        <v>606</v>
      </c>
      <c r="D559" s="8"/>
      <c r="E559" s="8" t="n">
        <v>12</v>
      </c>
      <c r="F559" s="0" t="n">
        <v>30</v>
      </c>
      <c r="G559" s="0" t="n">
        <f aca="false">F559*E559</f>
        <v>360</v>
      </c>
    </row>
    <row r="560" customFormat="false" ht="12.8" hidden="false" customHeight="false" outlineLevel="0" collapsed="false">
      <c r="C560" s="8" t="s">
        <v>608</v>
      </c>
      <c r="D560" s="8"/>
      <c r="E560" s="8" t="n">
        <v>1</v>
      </c>
      <c r="F560" s="0" t="n">
        <v>20</v>
      </c>
      <c r="G560" s="0" t="n">
        <f aca="false">F560*E560</f>
        <v>20</v>
      </c>
    </row>
    <row r="561" customFormat="false" ht="12.8" hidden="false" customHeight="false" outlineLevel="0" collapsed="false">
      <c r="C561" s="8" t="s">
        <v>610</v>
      </c>
      <c r="D561" s="8"/>
      <c r="E561" s="8" t="n">
        <v>16</v>
      </c>
      <c r="F561" s="0" t="n">
        <v>40</v>
      </c>
      <c r="G561" s="0" t="n">
        <f aca="false">F561*E561</f>
        <v>640</v>
      </c>
    </row>
    <row r="562" customFormat="false" ht="12.8" hidden="false" customHeight="false" outlineLevel="0" collapsed="false">
      <c r="C562" s="8" t="s">
        <v>611</v>
      </c>
      <c r="D562" s="8" t="s">
        <v>326</v>
      </c>
      <c r="E562" s="8" t="n">
        <v>1</v>
      </c>
      <c r="F562" s="0" t="n">
        <v>60</v>
      </c>
      <c r="G562" s="0" t="n">
        <f aca="false">F562*E562</f>
        <v>60</v>
      </c>
    </row>
    <row r="563" customFormat="false" ht="12.8" hidden="false" customHeight="false" outlineLevel="0" collapsed="false">
      <c r="C563" s="8" t="s">
        <v>194</v>
      </c>
      <c r="D563" s="8" t="s">
        <v>326</v>
      </c>
      <c r="E563" s="8" t="n">
        <v>1</v>
      </c>
      <c r="F563" s="0" t="n">
        <v>61</v>
      </c>
      <c r="G563" s="0" t="n">
        <f aca="false">F563*E563</f>
        <v>61</v>
      </c>
    </row>
    <row r="564" customFormat="false" ht="12.8" hidden="false" customHeight="false" outlineLevel="0" collapsed="false">
      <c r="C564" s="8" t="s">
        <v>192</v>
      </c>
      <c r="D564" s="8" t="s">
        <v>65</v>
      </c>
      <c r="E564" s="8" t="n">
        <v>7</v>
      </c>
      <c r="F564" s="0" t="n">
        <v>62</v>
      </c>
      <c r="G564" s="0" t="n">
        <f aca="false">F564*E564</f>
        <v>434</v>
      </c>
    </row>
    <row r="565" customFormat="false" ht="12.8" hidden="false" customHeight="false" outlineLevel="0" collapsed="false">
      <c r="C565" s="8" t="s">
        <v>194</v>
      </c>
      <c r="D565" s="8" t="s">
        <v>612</v>
      </c>
      <c r="E565" s="8" t="n">
        <v>1</v>
      </c>
      <c r="F565" s="0" t="n">
        <v>63</v>
      </c>
      <c r="G565" s="0" t="n">
        <f aca="false">F565*E565</f>
        <v>63</v>
      </c>
    </row>
    <row r="566" customFormat="false" ht="12.8" hidden="false" customHeight="false" outlineLevel="0" collapsed="false">
      <c r="C566" s="8" t="s">
        <v>613</v>
      </c>
      <c r="D566" s="8"/>
      <c r="E566" s="8" t="n">
        <v>1</v>
      </c>
      <c r="F566" s="0" t="n">
        <v>0</v>
      </c>
      <c r="G566" s="0" t="n">
        <f aca="false">F566*E566</f>
        <v>0</v>
      </c>
    </row>
    <row r="567" customFormat="false" ht="12.8" hidden="false" customHeight="false" outlineLevel="0" collapsed="false">
      <c r="C567" s="8" t="s">
        <v>614</v>
      </c>
      <c r="D567" s="8" t="s">
        <v>615</v>
      </c>
      <c r="E567" s="8" t="n">
        <v>1</v>
      </c>
      <c r="F567" s="0" t="n">
        <v>40</v>
      </c>
      <c r="G567" s="0" t="n">
        <f aca="false">F567*E567</f>
        <v>40</v>
      </c>
    </row>
    <row r="568" customFormat="false" ht="12.8" hidden="false" customHeight="false" outlineLevel="0" collapsed="false">
      <c r="C568" s="8" t="s">
        <v>616</v>
      </c>
      <c r="D568" s="8"/>
      <c r="E568" s="8" t="n">
        <v>1</v>
      </c>
      <c r="F568" s="0" t="n">
        <v>200</v>
      </c>
      <c r="G568" s="0" t="n">
        <f aca="false">F568*E568</f>
        <v>200</v>
      </c>
    </row>
    <row r="569" customFormat="false" ht="12.8" hidden="false" customHeight="false" outlineLevel="0" collapsed="false">
      <c r="C569" s="8" t="s">
        <v>617</v>
      </c>
      <c r="D569" s="8"/>
      <c r="E569" s="8" t="n">
        <v>1</v>
      </c>
      <c r="F569" s="0" t="n">
        <v>200</v>
      </c>
      <c r="G569" s="0" t="n">
        <f aca="false">F569*E569</f>
        <v>200</v>
      </c>
    </row>
    <row r="570" customFormat="false" ht="12.8" hidden="false" customHeight="false" outlineLevel="0" collapsed="false">
      <c r="C570" s="8" t="s">
        <v>192</v>
      </c>
      <c r="D570" s="8" t="s">
        <v>618</v>
      </c>
      <c r="E570" s="8" t="n">
        <v>13</v>
      </c>
      <c r="F570" s="0" t="n">
        <v>60</v>
      </c>
      <c r="G570" s="0" t="n">
        <f aca="false">F570*E570</f>
        <v>780</v>
      </c>
    </row>
    <row r="571" customFormat="false" ht="12.8" hidden="false" customHeight="false" outlineLevel="0" collapsed="false">
      <c r="C571" s="8" t="s">
        <v>611</v>
      </c>
      <c r="D571" s="8" t="str">
        <f aca="false">D570</f>
        <v>¼ w película de carbono</v>
      </c>
      <c r="E571" s="8" t="n">
        <v>12</v>
      </c>
      <c r="F571" s="0" t="n">
        <f aca="false">F570</f>
        <v>60</v>
      </c>
      <c r="G571" s="0" t="n">
        <f aca="false">F571*E571</f>
        <v>720</v>
      </c>
    </row>
    <row r="572" customFormat="false" ht="12.8" hidden="false" customHeight="false" outlineLevel="0" collapsed="false">
      <c r="C572" s="8" t="s">
        <v>46</v>
      </c>
      <c r="D572" s="8" t="str">
        <f aca="false">D571</f>
        <v>¼ w película de carbono</v>
      </c>
      <c r="E572" s="8" t="n">
        <v>13</v>
      </c>
      <c r="F572" s="0" t="n">
        <f aca="false">F571</f>
        <v>60</v>
      </c>
      <c r="G572" s="0" t="n">
        <f aca="false">F572*E572</f>
        <v>780</v>
      </c>
    </row>
    <row r="573" customFormat="false" ht="12.8" hidden="false" customHeight="false" outlineLevel="0" collapsed="false">
      <c r="C573" s="8" t="s">
        <v>620</v>
      </c>
      <c r="D573" s="8" t="str">
        <f aca="false">D572</f>
        <v>¼ w película de carbono</v>
      </c>
      <c r="E573" s="8" t="n">
        <v>7</v>
      </c>
      <c r="F573" s="0" t="n">
        <f aca="false">F572</f>
        <v>60</v>
      </c>
      <c r="G573" s="0" t="n">
        <f aca="false">F573*E573</f>
        <v>420</v>
      </c>
    </row>
    <row r="574" customFormat="false" ht="12.8" hidden="false" customHeight="false" outlineLevel="0" collapsed="false">
      <c r="C574" s="8" t="s">
        <v>621</v>
      </c>
      <c r="D574" s="8"/>
      <c r="E574" s="8" t="n">
        <v>2</v>
      </c>
      <c r="F574" s="0" t="n">
        <v>40</v>
      </c>
      <c r="G574" s="0" t="n">
        <f aca="false">F574*E574</f>
        <v>80</v>
      </c>
    </row>
    <row r="575" customFormat="false" ht="12.8" hidden="false" customHeight="false" outlineLevel="0" collapsed="false">
      <c r="C575" s="8" t="s">
        <v>622</v>
      </c>
      <c r="D575" s="8"/>
      <c r="E575" s="8" t="n">
        <v>3</v>
      </c>
      <c r="F575" s="0" t="n">
        <f aca="false">F574</f>
        <v>40</v>
      </c>
      <c r="G575" s="0" t="n">
        <f aca="false">F575*E575</f>
        <v>120</v>
      </c>
    </row>
    <row r="576" customFormat="false" ht="12.8" hidden="false" customHeight="false" outlineLevel="0" collapsed="false">
      <c r="C576" s="8" t="s">
        <v>623</v>
      </c>
      <c r="D576" s="8"/>
      <c r="E576" s="8" t="n">
        <v>3</v>
      </c>
      <c r="F576" s="0" t="n">
        <f aca="false">F575</f>
        <v>40</v>
      </c>
      <c r="G576" s="0" t="n">
        <f aca="false">F576*E576</f>
        <v>120</v>
      </c>
    </row>
    <row r="577" customFormat="false" ht="12.8" hidden="false" customHeight="false" outlineLevel="0" collapsed="false">
      <c r="C577" s="8" t="s">
        <v>624</v>
      </c>
      <c r="D577" s="8"/>
      <c r="E577" s="8" t="n">
        <v>2</v>
      </c>
      <c r="F577" s="0" t="n">
        <f aca="false">F576</f>
        <v>40</v>
      </c>
      <c r="G577" s="0" t="n">
        <f aca="false">F577*E577</f>
        <v>80</v>
      </c>
    </row>
    <row r="578" customFormat="false" ht="12.8" hidden="false" customHeight="false" outlineLevel="0" collapsed="false">
      <c r="C578" s="8" t="s">
        <v>625</v>
      </c>
      <c r="D578" s="8"/>
      <c r="E578" s="8" t="n">
        <v>1</v>
      </c>
      <c r="F578" s="0" t="n">
        <f aca="false">F577</f>
        <v>40</v>
      </c>
      <c r="G578" s="0" t="n">
        <f aca="false">F578*E578</f>
        <v>40</v>
      </c>
    </row>
    <row r="579" customFormat="false" ht="12.8" hidden="false" customHeight="false" outlineLevel="0" collapsed="false">
      <c r="C579" s="8" t="s">
        <v>626</v>
      </c>
      <c r="D579" s="8"/>
      <c r="E579" s="8" t="n">
        <v>1</v>
      </c>
      <c r="F579" s="0" t="n">
        <v>45</v>
      </c>
      <c r="G579" s="0" t="n">
        <f aca="false">F579*E579</f>
        <v>45</v>
      </c>
    </row>
    <row r="580" customFormat="false" ht="12.8" hidden="false" customHeight="false" outlineLevel="0" collapsed="false">
      <c r="C580" s="8" t="s">
        <v>193</v>
      </c>
      <c r="D580" s="8" t="str">
        <f aca="false">D573</f>
        <v>¼ w película de carbono</v>
      </c>
      <c r="E580" s="8" t="n">
        <v>6</v>
      </c>
      <c r="F580" s="0" t="n">
        <v>60</v>
      </c>
      <c r="G580" s="0" t="n">
        <f aca="false">F580*E580</f>
        <v>360</v>
      </c>
    </row>
    <row r="581" customFormat="false" ht="12.8" hidden="false" customHeight="false" outlineLevel="0" collapsed="false">
      <c r="C581" s="8" t="s">
        <v>627</v>
      </c>
      <c r="D581" s="8" t="str">
        <f aca="false">D580</f>
        <v>¼ w película de carbono</v>
      </c>
      <c r="E581" s="8" t="n">
        <v>3</v>
      </c>
      <c r="F581" s="0" t="n">
        <f aca="false">F580</f>
        <v>60</v>
      </c>
      <c r="G581" s="0" t="n">
        <f aca="false">F581*E581</f>
        <v>180</v>
      </c>
    </row>
    <row r="582" customFormat="false" ht="12.8" hidden="false" customHeight="false" outlineLevel="0" collapsed="false">
      <c r="C582" s="8" t="s">
        <v>628</v>
      </c>
      <c r="D582" s="8" t="str">
        <f aca="false">D581</f>
        <v>¼ w película de carbono</v>
      </c>
      <c r="E582" s="8" t="n">
        <v>3</v>
      </c>
      <c r="F582" s="0" t="n">
        <f aca="false">F581</f>
        <v>60</v>
      </c>
      <c r="G582" s="0" t="n">
        <f aca="false">F582*E582</f>
        <v>180</v>
      </c>
    </row>
    <row r="583" customFormat="false" ht="12.8" hidden="false" customHeight="false" outlineLevel="0" collapsed="false">
      <c r="C583" s="8" t="s">
        <v>629</v>
      </c>
      <c r="D583" s="8" t="s">
        <v>541</v>
      </c>
      <c r="E583" s="8" t="n">
        <v>1</v>
      </c>
      <c r="F583" s="0" t="n">
        <f aca="false">F582</f>
        <v>60</v>
      </c>
      <c r="G583" s="0" t="n">
        <f aca="false">F583*E583</f>
        <v>60</v>
      </c>
    </row>
    <row r="584" customFormat="false" ht="12.8" hidden="false" customHeight="false" outlineLevel="0" collapsed="false">
      <c r="C584" s="8" t="s">
        <v>630</v>
      </c>
      <c r="D584" s="8" t="str">
        <f aca="false">D582</f>
        <v>¼ w película de carbono</v>
      </c>
      <c r="E584" s="8" t="n">
        <v>2</v>
      </c>
      <c r="F584" s="0" t="n">
        <f aca="false">F583</f>
        <v>60</v>
      </c>
      <c r="G584" s="0" t="n">
        <f aca="false">F584*E584</f>
        <v>120</v>
      </c>
    </row>
    <row r="585" customFormat="false" ht="12.8" hidden="false" customHeight="false" outlineLevel="0" collapsed="false">
      <c r="C585" s="8" t="s">
        <v>631</v>
      </c>
      <c r="D585" s="8" t="str">
        <f aca="false">D584</f>
        <v>¼ w película de carbono</v>
      </c>
      <c r="E585" s="8" t="n">
        <v>2</v>
      </c>
      <c r="F585" s="0" t="n">
        <f aca="false">F584</f>
        <v>60</v>
      </c>
      <c r="G585" s="0" t="n">
        <f aca="false">F585*E585</f>
        <v>120</v>
      </c>
    </row>
    <row r="586" customFormat="false" ht="12.8" hidden="false" customHeight="false" outlineLevel="0" collapsed="false">
      <c r="C586" s="8" t="s">
        <v>632</v>
      </c>
      <c r="D586" s="8" t="str">
        <f aca="false">D585</f>
        <v>¼ w película de carbono</v>
      </c>
      <c r="E586" s="8" t="n">
        <v>5</v>
      </c>
      <c r="F586" s="0" t="n">
        <f aca="false">F585</f>
        <v>60</v>
      </c>
      <c r="G586" s="0" t="n">
        <f aca="false">F586*E586</f>
        <v>300</v>
      </c>
    </row>
    <row r="587" customFormat="false" ht="12.8" hidden="false" customHeight="false" outlineLevel="0" collapsed="false">
      <c r="C587" s="8" t="s">
        <v>633</v>
      </c>
      <c r="D587" s="8" t="str">
        <f aca="false">D586</f>
        <v>¼ w película de carbono</v>
      </c>
      <c r="E587" s="8" t="n">
        <v>1</v>
      </c>
      <c r="F587" s="0" t="n">
        <f aca="false">F586</f>
        <v>60</v>
      </c>
      <c r="G587" s="0" t="n">
        <f aca="false">F587*E587</f>
        <v>60</v>
      </c>
    </row>
    <row r="588" customFormat="false" ht="12.8" hidden="false" customHeight="false" outlineLevel="0" collapsed="false">
      <c r="C588" s="8" t="s">
        <v>634</v>
      </c>
      <c r="D588" s="8" t="s">
        <v>635</v>
      </c>
      <c r="E588" s="8" t="n">
        <v>2</v>
      </c>
      <c r="F588" s="0" t="n">
        <f aca="false">F587</f>
        <v>60</v>
      </c>
      <c r="G588" s="0" t="n">
        <f aca="false">F588*E588</f>
        <v>120</v>
      </c>
    </row>
    <row r="589" customFormat="false" ht="12.8" hidden="false" customHeight="false" outlineLevel="0" collapsed="false">
      <c r="C589" s="8" t="s">
        <v>631</v>
      </c>
      <c r="D589" s="8" t="str">
        <f aca="false">D588</f>
        <v>½ w película metálica</v>
      </c>
      <c r="E589" s="8" t="n">
        <v>1</v>
      </c>
      <c r="F589" s="0" t="n">
        <f aca="false">F588</f>
        <v>60</v>
      </c>
      <c r="G589" s="0" t="n">
        <f aca="false">F589*E589</f>
        <v>60</v>
      </c>
    </row>
    <row r="590" customFormat="false" ht="12.8" hidden="false" customHeight="false" outlineLevel="0" collapsed="false">
      <c r="C590" s="8" t="s">
        <v>636</v>
      </c>
      <c r="D590" s="8" t="s">
        <v>65</v>
      </c>
      <c r="E590" s="8" t="n">
        <v>1</v>
      </c>
      <c r="F590" s="0" t="n">
        <f aca="false">F589</f>
        <v>60</v>
      </c>
      <c r="G590" s="0" t="n">
        <f aca="false">F590*E590</f>
        <v>60</v>
      </c>
    </row>
    <row r="591" customFormat="false" ht="12.8" hidden="false" customHeight="false" outlineLevel="0" collapsed="false">
      <c r="C591" s="8" t="s">
        <v>637</v>
      </c>
      <c r="D591" s="8" t="str">
        <f aca="false">D587</f>
        <v>¼ w película de carbono</v>
      </c>
      <c r="E591" s="8" t="n">
        <v>3</v>
      </c>
      <c r="F591" s="0" t="n">
        <f aca="false">F590</f>
        <v>60</v>
      </c>
      <c r="G591" s="0" t="n">
        <f aca="false">F591*E591</f>
        <v>180</v>
      </c>
    </row>
    <row r="592" customFormat="false" ht="12.8" hidden="false" customHeight="false" outlineLevel="0" collapsed="false">
      <c r="C592" s="8" t="s">
        <v>638</v>
      </c>
      <c r="D592" s="8" t="str">
        <f aca="false">D591</f>
        <v>¼ w película de carbono</v>
      </c>
      <c r="E592" s="8" t="n">
        <v>3</v>
      </c>
      <c r="F592" s="0" t="n">
        <f aca="false">F591</f>
        <v>60</v>
      </c>
      <c r="G592" s="0" t="n">
        <f aca="false">F592*E592</f>
        <v>180</v>
      </c>
    </row>
    <row r="593" customFormat="false" ht="12.8" hidden="false" customHeight="false" outlineLevel="0" collapsed="false">
      <c r="C593" s="8" t="s">
        <v>639</v>
      </c>
      <c r="D593" s="8" t="str">
        <f aca="false">D592</f>
        <v>¼ w película de carbono</v>
      </c>
      <c r="E593" s="8" t="n">
        <v>1</v>
      </c>
      <c r="F593" s="0" t="n">
        <f aca="false">F592</f>
        <v>60</v>
      </c>
      <c r="G593" s="0" t="n">
        <f aca="false">F593*E593</f>
        <v>60</v>
      </c>
    </row>
    <row r="594" customFormat="false" ht="12.8" hidden="false" customHeight="false" outlineLevel="0" collapsed="false">
      <c r="C594" s="8" t="s">
        <v>640</v>
      </c>
      <c r="D594" s="8" t="str">
        <f aca="false">D593</f>
        <v>¼ w película de carbono</v>
      </c>
      <c r="E594" s="8" t="n">
        <v>2</v>
      </c>
      <c r="F594" s="0" t="n">
        <f aca="false">F593</f>
        <v>60</v>
      </c>
      <c r="G594" s="0" t="n">
        <f aca="false">F594*E594</f>
        <v>120</v>
      </c>
    </row>
    <row r="595" customFormat="false" ht="12.8" hidden="false" customHeight="false" outlineLevel="0" collapsed="false">
      <c r="C595" s="8" t="s">
        <v>641</v>
      </c>
      <c r="D595" s="8" t="str">
        <f aca="false">D594</f>
        <v>¼ w película de carbono</v>
      </c>
      <c r="E595" s="8" t="n">
        <v>1</v>
      </c>
      <c r="F595" s="0" t="n">
        <f aca="false">F594</f>
        <v>60</v>
      </c>
      <c r="G595" s="0" t="n">
        <f aca="false">F595*E595</f>
        <v>60</v>
      </c>
    </row>
    <row r="596" customFormat="false" ht="12.8" hidden="false" customHeight="false" outlineLevel="0" collapsed="false">
      <c r="C596" s="8" t="s">
        <v>642</v>
      </c>
      <c r="D596" s="8" t="s">
        <v>643</v>
      </c>
      <c r="E596" s="8" t="n">
        <v>1</v>
      </c>
      <c r="F596" s="0" t="n">
        <f aca="false">F595</f>
        <v>60</v>
      </c>
      <c r="G596" s="0" t="n">
        <f aca="false">F596*E596</f>
        <v>60</v>
      </c>
    </row>
    <row r="597" customFormat="false" ht="12.8" hidden="false" customHeight="false" outlineLevel="0" collapsed="false">
      <c r="C597" s="8" t="s">
        <v>644</v>
      </c>
      <c r="D597" s="8" t="s">
        <v>635</v>
      </c>
      <c r="E597" s="8" t="n">
        <v>1</v>
      </c>
      <c r="F597" s="0" t="n">
        <f aca="false">F596</f>
        <v>60</v>
      </c>
      <c r="G597" s="0" t="n">
        <f aca="false">F597*E597</f>
        <v>60</v>
      </c>
    </row>
    <row r="598" customFormat="false" ht="12.8" hidden="false" customHeight="false" outlineLevel="0" collapsed="false">
      <c r="C598" s="8" t="s">
        <v>645</v>
      </c>
      <c r="D598" s="8" t="str">
        <f aca="false">D597</f>
        <v>½ w película metálica</v>
      </c>
      <c r="E598" s="8" t="n">
        <v>2</v>
      </c>
      <c r="F598" s="0" t="n">
        <f aca="false">F597</f>
        <v>60</v>
      </c>
      <c r="G598" s="0" t="n">
        <f aca="false">F598*E598</f>
        <v>120</v>
      </c>
    </row>
    <row r="599" customFormat="false" ht="12.8" hidden="false" customHeight="false" outlineLevel="0" collapsed="false">
      <c r="C599" s="8" t="s">
        <v>646</v>
      </c>
      <c r="D599" s="8" t="str">
        <f aca="false">D595</f>
        <v>¼ w película de carbono</v>
      </c>
      <c r="E599" s="8" t="n">
        <v>1</v>
      </c>
      <c r="F599" s="0" t="n">
        <f aca="false">F598</f>
        <v>60</v>
      </c>
      <c r="G599" s="0" t="n">
        <f aca="false">F599*E599</f>
        <v>60</v>
      </c>
    </row>
    <row r="600" customFormat="false" ht="12.8" hidden="false" customHeight="false" outlineLevel="0" collapsed="false">
      <c r="C600" s="8" t="s">
        <v>647</v>
      </c>
      <c r="D600" s="8" t="str">
        <f aca="false">D599</f>
        <v>¼ w película de carbono</v>
      </c>
      <c r="E600" s="8" t="n">
        <v>1</v>
      </c>
      <c r="F600" s="0" t="n">
        <f aca="false">F599</f>
        <v>60</v>
      </c>
      <c r="G600" s="0" t="n">
        <f aca="false">F600*E600</f>
        <v>60</v>
      </c>
    </row>
    <row r="601" customFormat="false" ht="12.8" hidden="false" customHeight="false" outlineLevel="0" collapsed="false">
      <c r="C601" s="8" t="s">
        <v>648</v>
      </c>
      <c r="D601" s="8" t="str">
        <f aca="false">D600</f>
        <v>¼ w película de carbono</v>
      </c>
      <c r="E601" s="8" t="n">
        <v>2</v>
      </c>
      <c r="F601" s="0" t="n">
        <f aca="false">F600</f>
        <v>60</v>
      </c>
      <c r="G601" s="0" t="n">
        <f aca="false">F601*E601</f>
        <v>120</v>
      </c>
    </row>
    <row r="602" customFormat="false" ht="12.8" hidden="false" customHeight="false" outlineLevel="0" collapsed="false">
      <c r="C602" s="8" t="s">
        <v>649</v>
      </c>
      <c r="D602" s="8" t="str">
        <f aca="false">D601</f>
        <v>¼ w película de carbono</v>
      </c>
      <c r="E602" s="8" t="n">
        <v>1</v>
      </c>
      <c r="F602" s="0" t="n">
        <f aca="false">F601</f>
        <v>60</v>
      </c>
      <c r="G602" s="0" t="n">
        <f aca="false">F602*E602</f>
        <v>60</v>
      </c>
    </row>
    <row r="603" customFormat="false" ht="12.8" hidden="false" customHeight="false" outlineLevel="0" collapsed="false">
      <c r="C603" s="8" t="s">
        <v>650</v>
      </c>
      <c r="D603" s="8" t="str">
        <f aca="false">D602</f>
        <v>¼ w película de carbono</v>
      </c>
      <c r="E603" s="8" t="n">
        <v>1</v>
      </c>
      <c r="F603" s="0" t="n">
        <f aca="false">F602</f>
        <v>60</v>
      </c>
      <c r="G603" s="0" t="n">
        <f aca="false">F603*E603</f>
        <v>60</v>
      </c>
    </row>
    <row r="604" customFormat="false" ht="12.8" hidden="false" customHeight="false" outlineLevel="0" collapsed="false">
      <c r="C604" s="8" t="s">
        <v>651</v>
      </c>
      <c r="D604" s="8" t="str">
        <f aca="false">D603</f>
        <v>¼ w película de carbono</v>
      </c>
      <c r="E604" s="8" t="n">
        <v>1</v>
      </c>
      <c r="F604" s="0" t="n">
        <f aca="false">F603</f>
        <v>60</v>
      </c>
      <c r="G604" s="0" t="n">
        <f aca="false">F604*E604</f>
        <v>60</v>
      </c>
    </row>
    <row r="605" customFormat="false" ht="12.8" hidden="false" customHeight="false" outlineLevel="0" collapsed="false">
      <c r="C605" s="8" t="s">
        <v>652</v>
      </c>
      <c r="D605" s="8" t="str">
        <f aca="false">D604</f>
        <v>¼ w película de carbono</v>
      </c>
      <c r="E605" s="8" t="n">
        <v>1</v>
      </c>
      <c r="F605" s="0" t="n">
        <f aca="false">F604</f>
        <v>60</v>
      </c>
      <c r="G605" s="0" t="n">
        <f aca="false">F605*E605</f>
        <v>60</v>
      </c>
    </row>
    <row r="606" customFormat="false" ht="12.8" hidden="false" customHeight="false" outlineLevel="0" collapsed="false">
      <c r="C606" s="8" t="s">
        <v>653</v>
      </c>
      <c r="D606" s="8" t="str">
        <f aca="false">D590</f>
        <v>1/4W película metálica</v>
      </c>
      <c r="E606" s="8" t="n">
        <v>1</v>
      </c>
      <c r="F606" s="0" t="n">
        <f aca="false">F605</f>
        <v>60</v>
      </c>
      <c r="G606" s="0" t="n">
        <f aca="false">F606*E606</f>
        <v>60</v>
      </c>
    </row>
    <row r="607" customFormat="false" ht="12.8" hidden="false" customHeight="false" outlineLevel="0" collapsed="false">
      <c r="C607" s="8" t="s">
        <v>192</v>
      </c>
      <c r="D607" s="8" t="s">
        <v>654</v>
      </c>
      <c r="E607" s="8" t="n">
        <v>1</v>
      </c>
      <c r="F607" s="0" t="n">
        <f aca="false">F606</f>
        <v>60</v>
      </c>
      <c r="G607" s="0" t="n">
        <f aca="false">F607*E607</f>
        <v>60</v>
      </c>
    </row>
    <row r="608" customFormat="false" ht="12.8" hidden="false" customHeight="false" outlineLevel="0" collapsed="false">
      <c r="C608" s="8" t="s">
        <v>655</v>
      </c>
      <c r="D608" s="8" t="str">
        <f aca="false">D607</f>
        <v>1/8w película de carbono</v>
      </c>
      <c r="E608" s="8" t="n">
        <v>2</v>
      </c>
      <c r="F608" s="0" t="n">
        <f aca="false">F607</f>
        <v>60</v>
      </c>
      <c r="G608" s="0" t="n">
        <f aca="false">F608*E608</f>
        <v>120</v>
      </c>
    </row>
    <row r="609" customFormat="false" ht="12.8" hidden="false" customHeight="false" outlineLevel="0" collapsed="false">
      <c r="C609" s="8" t="s">
        <v>611</v>
      </c>
      <c r="D609" s="8" t="str">
        <f aca="false">D608</f>
        <v>1/8w película de carbono</v>
      </c>
      <c r="E609" s="8" t="n">
        <v>2</v>
      </c>
      <c r="F609" s="0" t="n">
        <f aca="false">F608</f>
        <v>60</v>
      </c>
      <c r="G609" s="0" t="n">
        <f aca="false">F609*E609</f>
        <v>120</v>
      </c>
    </row>
    <row r="610" customFormat="false" ht="12.8" hidden="false" customHeight="false" outlineLevel="0" collapsed="false">
      <c r="C610" s="8" t="s">
        <v>638</v>
      </c>
      <c r="D610" s="8" t="str">
        <f aca="false">D609</f>
        <v>1/8w película de carbono</v>
      </c>
      <c r="E610" s="8" t="n">
        <v>1</v>
      </c>
      <c r="F610" s="0" t="n">
        <f aca="false">F609</f>
        <v>60</v>
      </c>
      <c r="G610" s="0" t="n">
        <f aca="false">F610*E610</f>
        <v>60</v>
      </c>
    </row>
    <row r="611" customFormat="false" ht="12.8" hidden="false" customHeight="false" outlineLevel="0" collapsed="false">
      <c r="C611" s="8" t="s">
        <v>656</v>
      </c>
      <c r="D611" s="8" t="s">
        <v>67</v>
      </c>
      <c r="E611" s="8" t="n">
        <v>2</v>
      </c>
      <c r="F611" s="0" t="n">
        <f aca="false">F610</f>
        <v>60</v>
      </c>
      <c r="G611" s="0" t="n">
        <f aca="false">F611*E611</f>
        <v>120</v>
      </c>
    </row>
    <row r="612" customFormat="false" ht="12.8" hidden="false" customHeight="false" outlineLevel="0" collapsed="false">
      <c r="C612" s="8" t="s">
        <v>194</v>
      </c>
      <c r="D612" s="8" t="str">
        <f aca="false">D611</f>
        <v>1/8W película metálica</v>
      </c>
      <c r="E612" s="8" t="n">
        <v>2</v>
      </c>
      <c r="F612" s="0" t="n">
        <f aca="false">F611</f>
        <v>60</v>
      </c>
      <c r="G612" s="0" t="n">
        <f aca="false">F612*E612</f>
        <v>120</v>
      </c>
    </row>
    <row r="613" customFormat="false" ht="12.8" hidden="false" customHeight="false" outlineLevel="0" collapsed="false">
      <c r="C613" s="8" t="s">
        <v>191</v>
      </c>
      <c r="D613" s="8" t="str">
        <f aca="false">D612</f>
        <v>1/8W película metálica</v>
      </c>
      <c r="E613" s="8" t="n">
        <v>2</v>
      </c>
      <c r="F613" s="0" t="n">
        <f aca="false">F612</f>
        <v>60</v>
      </c>
      <c r="G613" s="0" t="n">
        <f aca="false">F613*E613</f>
        <v>120</v>
      </c>
    </row>
    <row r="614" customFormat="false" ht="12.8" hidden="false" customHeight="false" outlineLevel="0" collapsed="false">
      <c r="C614" s="8" t="s">
        <v>632</v>
      </c>
      <c r="D614" s="8" t="str">
        <f aca="false">D606</f>
        <v>1/4W película metálica</v>
      </c>
      <c r="E614" s="8" t="n">
        <v>1</v>
      </c>
      <c r="F614" s="0" t="n">
        <f aca="false">F613</f>
        <v>60</v>
      </c>
      <c r="G614" s="0" t="n">
        <f aca="false">F614*E614</f>
        <v>60</v>
      </c>
    </row>
    <row r="615" customFormat="false" ht="12.8" hidden="false" customHeight="false" outlineLevel="0" collapsed="false">
      <c r="C615" s="8" t="s">
        <v>657</v>
      </c>
      <c r="D615" s="8" t="s">
        <v>326</v>
      </c>
      <c r="E615" s="8" t="n">
        <v>2</v>
      </c>
      <c r="F615" s="0" t="n">
        <f aca="false">F614</f>
        <v>60</v>
      </c>
      <c r="G615" s="0" t="n">
        <f aca="false">F615*E615</f>
        <v>120</v>
      </c>
    </row>
    <row r="616" customFormat="false" ht="12.8" hidden="false" customHeight="false" outlineLevel="0" collapsed="false">
      <c r="C616" s="8" t="s">
        <v>658</v>
      </c>
      <c r="D616" s="8"/>
      <c r="E616" s="8" t="n">
        <v>1</v>
      </c>
      <c r="F616" s="0" t="n">
        <v>20</v>
      </c>
      <c r="G616" s="0" t="n">
        <f aca="false">F616*E616</f>
        <v>20</v>
      </c>
    </row>
    <row r="617" customFormat="false" ht="12.8" hidden="false" customHeight="false" outlineLevel="0" collapsed="false">
      <c r="C617" s="8" t="s">
        <v>659</v>
      </c>
      <c r="D617" s="8"/>
      <c r="E617" s="8" t="n">
        <v>1</v>
      </c>
      <c r="F617" s="0" t="n">
        <v>30</v>
      </c>
      <c r="G617" s="0" t="n">
        <f aca="false">F617*E617</f>
        <v>30</v>
      </c>
    </row>
    <row r="618" customFormat="false" ht="12.8" hidden="false" customHeight="false" outlineLevel="0" collapsed="false">
      <c r="C618" s="8" t="s">
        <v>661</v>
      </c>
      <c r="D618" s="8" t="s">
        <v>448</v>
      </c>
      <c r="E618" s="8" t="n">
        <v>1</v>
      </c>
      <c r="F618" s="0" t="n">
        <v>30</v>
      </c>
      <c r="G618" s="0" t="n">
        <f aca="false">F618*E618</f>
        <v>30</v>
      </c>
    </row>
    <row r="619" customFormat="false" ht="12.8" hidden="false" customHeight="false" outlineLevel="0" collapsed="false">
      <c r="C619" s="8" t="s">
        <v>662</v>
      </c>
      <c r="D619" s="8" t="s">
        <v>663</v>
      </c>
      <c r="E619" s="8" t="n">
        <v>2</v>
      </c>
      <c r="F619" s="0" t="n">
        <f aca="false">F561</f>
        <v>40</v>
      </c>
      <c r="G619" s="0" t="n">
        <f aca="false">F619*E619</f>
        <v>80</v>
      </c>
    </row>
    <row r="620" customFormat="false" ht="12.8" hidden="false" customHeight="false" outlineLevel="0" collapsed="false">
      <c r="C620" s="8" t="s">
        <v>664</v>
      </c>
      <c r="D620" s="8" t="s">
        <v>252</v>
      </c>
      <c r="E620" s="8" t="n">
        <v>1</v>
      </c>
      <c r="F620" s="0" t="n">
        <f aca="false">F619</f>
        <v>40</v>
      </c>
      <c r="G620" s="0" t="n">
        <f aca="false">F620*E620</f>
        <v>40</v>
      </c>
    </row>
    <row r="621" customFormat="false" ht="12.8" hidden="false" customHeight="false" outlineLevel="0" collapsed="false">
      <c r="B621" s="0" t="s">
        <v>692</v>
      </c>
    </row>
    <row r="622" customFormat="false" ht="12.8" hidden="false" customHeight="false" outlineLevel="0" collapsed="false">
      <c r="C622" s="1" t="s">
        <v>665</v>
      </c>
      <c r="D622" s="1" t="s">
        <v>666</v>
      </c>
      <c r="E622" s="1" t="n">
        <v>3</v>
      </c>
      <c r="F622" s="0" t="n">
        <v>5000</v>
      </c>
      <c r="G622" s="0" t="n">
        <f aca="false">F622*E622</f>
        <v>15000</v>
      </c>
    </row>
    <row r="623" customFormat="false" ht="12.8" hidden="false" customHeight="false" outlineLevel="0" collapsed="false">
      <c r="B623" s="0" t="s">
        <v>693</v>
      </c>
    </row>
    <row r="624" customFormat="false" ht="12.8" hidden="false" customHeight="false" outlineLevel="0" collapsed="false">
      <c r="C624" s="25" t="s">
        <v>667</v>
      </c>
      <c r="D624" s="25"/>
      <c r="E624" s="25" t="n">
        <v>30</v>
      </c>
      <c r="G624" s="0" t="n">
        <v>900</v>
      </c>
    </row>
    <row r="625" customFormat="false" ht="12.8" hidden="false" customHeight="false" outlineLevel="0" collapsed="false">
      <c r="C625" s="25" t="s">
        <v>668</v>
      </c>
      <c r="D625" s="25"/>
      <c r="E625" s="25" t="n">
        <v>1</v>
      </c>
      <c r="G625" s="0" t="n">
        <v>3000</v>
      </c>
    </row>
    <row r="626" customFormat="false" ht="12.8" hidden="false" customHeight="false" outlineLevel="0" collapsed="false">
      <c r="C626" s="25" t="s">
        <v>670</v>
      </c>
      <c r="D626" s="25" t="n">
        <v>830</v>
      </c>
      <c r="E626" s="25" t="n">
        <v>3</v>
      </c>
      <c r="F626" s="0" t="n">
        <v>2500</v>
      </c>
    </row>
    <row r="627" customFormat="false" ht="12.8" hidden="false" customHeight="false" outlineLevel="0" collapsed="false">
      <c r="C627" s="25" t="s">
        <v>672</v>
      </c>
      <c r="D627" s="25"/>
      <c r="E627" s="25" t="n">
        <v>21</v>
      </c>
      <c r="G627" s="0" t="n">
        <v>900</v>
      </c>
    </row>
    <row r="628" customFormat="false" ht="12.8" hidden="false" customHeight="false" outlineLevel="0" collapsed="false">
      <c r="C628" s="25" t="s">
        <v>673</v>
      </c>
      <c r="D628" s="25"/>
      <c r="E628" s="25" t="n">
        <v>1</v>
      </c>
      <c r="F628" s="0" t="n">
        <v>2500</v>
      </c>
      <c r="G628" s="0" t="n">
        <f aca="false">F628*E628</f>
        <v>2500</v>
      </c>
    </row>
    <row r="629" customFormat="false" ht="12.8" hidden="false" customHeight="false" outlineLevel="0" collapsed="false">
      <c r="C629" s="25" t="s">
        <v>675</v>
      </c>
      <c r="D629" s="25"/>
      <c r="E629" s="25" t="n">
        <v>2</v>
      </c>
      <c r="F629" s="0" t="n">
        <f aca="false">F628</f>
        <v>2500</v>
      </c>
      <c r="G629" s="0" t="n">
        <f aca="false">F629*E629</f>
        <v>5000</v>
      </c>
    </row>
    <row r="630" customFormat="false" ht="12.8" hidden="false" customHeight="false" outlineLevel="0" collapsed="false">
      <c r="C630" s="25" t="s">
        <v>676</v>
      </c>
      <c r="D630" s="25"/>
      <c r="E630" s="25" t="n">
        <v>1</v>
      </c>
      <c r="F630" s="0" t="n">
        <f aca="false">F629</f>
        <v>2500</v>
      </c>
      <c r="G630" s="0" t="n">
        <f aca="false">F630*E630</f>
        <v>2500</v>
      </c>
    </row>
    <row r="631" customFormat="false" ht="12.8" hidden="false" customHeight="false" outlineLevel="0" collapsed="false">
      <c r="C631" s="25" t="s">
        <v>678</v>
      </c>
      <c r="D631" s="25"/>
      <c r="E631" s="25" t="n">
        <v>1</v>
      </c>
      <c r="F631" s="0" t="n">
        <f aca="false">F630</f>
        <v>2500</v>
      </c>
      <c r="G631" s="0" t="n">
        <f aca="false">F631*E631</f>
        <v>2500</v>
      </c>
    </row>
    <row r="632" customFormat="false" ht="12.8" hidden="false" customHeight="false" outlineLevel="0" collapsed="false">
      <c r="C632" s="25" t="s">
        <v>680</v>
      </c>
      <c r="D632" s="25"/>
      <c r="E632" s="25" t="n">
        <v>1</v>
      </c>
      <c r="F632" s="0" t="n">
        <f aca="false">F631</f>
        <v>2500</v>
      </c>
      <c r="G632" s="0" t="n">
        <f aca="false">F632*E632</f>
        <v>2500</v>
      </c>
    </row>
    <row r="633" customFormat="false" ht="12.8" hidden="false" customHeight="false" outlineLevel="0" collapsed="false">
      <c r="C633" s="25" t="s">
        <v>682</v>
      </c>
      <c r="D633" s="25"/>
      <c r="E633" s="25" t="n">
        <v>1</v>
      </c>
      <c r="F633" s="0" t="n">
        <f aca="false">F632</f>
        <v>2500</v>
      </c>
      <c r="G633" s="0" t="n">
        <f aca="false">F633*E633</f>
        <v>2500</v>
      </c>
    </row>
    <row r="634" customFormat="false" ht="12.8" hidden="false" customHeight="false" outlineLevel="0" collapsed="false">
      <c r="C634" s="25" t="s">
        <v>684</v>
      </c>
      <c r="D634" s="25"/>
      <c r="E634" s="25" t="n">
        <v>1</v>
      </c>
      <c r="F634" s="0" t="n">
        <f aca="false">F633</f>
        <v>2500</v>
      </c>
      <c r="G634" s="0" t="n">
        <f aca="false">F634*E634</f>
        <v>2500</v>
      </c>
    </row>
    <row r="635" customFormat="false" ht="12.8" hidden="false" customHeight="false" outlineLevel="0" collapsed="false">
      <c r="C635" s="25" t="s">
        <v>686</v>
      </c>
      <c r="D635" s="25"/>
      <c r="E635" s="25" t="n">
        <v>1</v>
      </c>
      <c r="F635" s="0" t="n">
        <v>1500</v>
      </c>
      <c r="G635" s="0" t="n">
        <f aca="false">F635*E635</f>
        <v>1500</v>
      </c>
    </row>
    <row r="636" customFormat="false" ht="12.8" hidden="false" customHeight="false" outlineLevel="0" collapsed="false">
      <c r="C636" s="25" t="s">
        <v>687</v>
      </c>
      <c r="D636" s="25"/>
      <c r="E636" s="25" t="n">
        <v>6</v>
      </c>
      <c r="F636" s="0" t="n">
        <v>50</v>
      </c>
      <c r="G636" s="0" t="n">
        <f aca="false">F636*E636</f>
        <v>300</v>
      </c>
    </row>
  </sheetData>
  <mergeCells count="83">
    <mergeCell ref="B4:B29"/>
    <mergeCell ref="B31:B62"/>
    <mergeCell ref="C31:C32"/>
    <mergeCell ref="D31:D32"/>
    <mergeCell ref="C35:C38"/>
    <mergeCell ref="C41:C43"/>
    <mergeCell ref="C44:C45"/>
    <mergeCell ref="C47:C48"/>
    <mergeCell ref="C50:C51"/>
    <mergeCell ref="C53:C55"/>
    <mergeCell ref="C57:C58"/>
    <mergeCell ref="C62:C63"/>
    <mergeCell ref="B65:B109"/>
    <mergeCell ref="C65:C70"/>
    <mergeCell ref="D65:D70"/>
    <mergeCell ref="E65:E70"/>
    <mergeCell ref="C71:C78"/>
    <mergeCell ref="D71:D78"/>
    <mergeCell ref="E71:E78"/>
    <mergeCell ref="C80:C81"/>
    <mergeCell ref="D80:D81"/>
    <mergeCell ref="E80:E81"/>
    <mergeCell ref="C82:C85"/>
    <mergeCell ref="D82:D85"/>
    <mergeCell ref="E82:E85"/>
    <mergeCell ref="C86:C87"/>
    <mergeCell ref="D86:D87"/>
    <mergeCell ref="E86:E87"/>
    <mergeCell ref="C88:C91"/>
    <mergeCell ref="D88:D91"/>
    <mergeCell ref="E88:E91"/>
    <mergeCell ref="C93:C94"/>
    <mergeCell ref="D93:D94"/>
    <mergeCell ref="E93:E94"/>
    <mergeCell ref="C95:C96"/>
    <mergeCell ref="D95:D96"/>
    <mergeCell ref="E95:E96"/>
    <mergeCell ref="C99:C100"/>
    <mergeCell ref="D99:D100"/>
    <mergeCell ref="E99:E100"/>
    <mergeCell ref="C103:C104"/>
    <mergeCell ref="D103:D104"/>
    <mergeCell ref="E103:E104"/>
    <mergeCell ref="C105:C106"/>
    <mergeCell ref="D105:D106"/>
    <mergeCell ref="E105:E106"/>
    <mergeCell ref="C112:C118"/>
    <mergeCell ref="D112:D118"/>
    <mergeCell ref="E112:E118"/>
    <mergeCell ref="C119:C126"/>
    <mergeCell ref="D119:D126"/>
    <mergeCell ref="E119:E126"/>
    <mergeCell ref="C129:C130"/>
    <mergeCell ref="D129:D130"/>
    <mergeCell ref="C131:C134"/>
    <mergeCell ref="D131:D134"/>
    <mergeCell ref="C135:C136"/>
    <mergeCell ref="D135:D136"/>
    <mergeCell ref="C138:C139"/>
    <mergeCell ref="D138:D139"/>
    <mergeCell ref="C140:C142"/>
    <mergeCell ref="D140:D142"/>
    <mergeCell ref="C146:C147"/>
    <mergeCell ref="D146:D147"/>
    <mergeCell ref="C152:C153"/>
    <mergeCell ref="D152:D153"/>
    <mergeCell ref="C154:C156"/>
    <mergeCell ref="D154:D156"/>
    <mergeCell ref="C158:C159"/>
    <mergeCell ref="D158:D159"/>
    <mergeCell ref="C162:C163"/>
    <mergeCell ref="D162:D163"/>
    <mergeCell ref="C190:C192"/>
    <mergeCell ref="D190:D192"/>
    <mergeCell ref="E190:E192"/>
    <mergeCell ref="C206:C207"/>
    <mergeCell ref="D206:D207"/>
    <mergeCell ref="C260:C261"/>
    <mergeCell ref="D260:D261"/>
    <mergeCell ref="C284:C286"/>
    <mergeCell ref="C543:C546"/>
    <mergeCell ref="C547:C550"/>
    <mergeCell ref="C551:C552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landscape" blackAndWhite="false" draft="false" cellComments="none" horizontalDpi="300" verticalDpi="300" copies="1"/>
  <headerFooter differentFirst="false" differentOddEven="false">
    <oddHeader>&amp;C&amp;"FreeSerif,Normal"&amp;12&amp;A</oddHeader>
    <oddFooter>&amp;C&amp;"FreeSerif,Normal"&amp;12Página &amp;P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D2:K35"/>
  <sheetViews>
    <sheetView showFormulas="false" showGridLines="true" showRowColHeaders="true" showZeros="true" rightToLeft="false" tabSelected="false" showOutlineSymbols="true" defaultGridColor="true" view="normal" topLeftCell="E1" colorId="64" zoomScale="90" zoomScaleNormal="90" zoomScalePageLayoutView="100" workbookViewId="0">
      <selection pane="topLeft" activeCell="E3" activeCellId="0" sqref="E3"/>
    </sheetView>
  </sheetViews>
  <sheetFormatPr defaultColWidth="11.53515625" defaultRowHeight="12.8" zeroHeight="false" outlineLevelRow="0" outlineLevelCol="0"/>
  <cols>
    <col collapsed="false" customWidth="true" hidden="false" outlineLevel="0" max="4" min="4" style="8" width="18.68"/>
    <col collapsed="false" customWidth="true" hidden="false" outlineLevel="0" max="5" min="5" style="8" width="36.56"/>
    <col collapsed="false" customWidth="true" hidden="false" outlineLevel="0" max="6" min="6" style="8" width="40.04"/>
    <col collapsed="false" customWidth="true" hidden="false" outlineLevel="0" max="7" min="7" style="8" width="24.72"/>
    <col collapsed="false" customWidth="true" hidden="false" outlineLevel="0" max="8" min="8" style="8" width="19.61"/>
    <col collapsed="false" customWidth="true" hidden="false" outlineLevel="0" max="10" min="10" style="1" width="15.78"/>
    <col collapsed="false" customWidth="true" hidden="false" outlineLevel="0" max="11" min="11" style="1" width="34.82"/>
  </cols>
  <sheetData>
    <row r="2" customFormat="false" ht="13.05" hidden="false" customHeight="false" outlineLevel="0" collapsed="false">
      <c r="D2" s="2" t="s">
        <v>0</v>
      </c>
      <c r="E2" s="2" t="s">
        <v>1</v>
      </c>
      <c r="F2" s="2" t="s">
        <v>2</v>
      </c>
      <c r="G2" s="2" t="s">
        <v>3</v>
      </c>
      <c r="H2" s="2" t="s">
        <v>4</v>
      </c>
      <c r="J2" s="3" t="s">
        <v>5</v>
      </c>
      <c r="K2" s="3"/>
    </row>
    <row r="3" customFormat="false" ht="12.8" hidden="false" customHeight="false" outlineLevel="0" collapsed="false">
      <c r="D3" s="9" t="n">
        <f aca="false">caja1!B28+1</f>
        <v>27</v>
      </c>
      <c r="E3" s="9" t="s">
        <v>51</v>
      </c>
      <c r="F3" s="9" t="s">
        <v>52</v>
      </c>
      <c r="G3" s="8" t="n">
        <v>7</v>
      </c>
      <c r="H3" s="8" t="s">
        <v>13</v>
      </c>
      <c r="J3" s="5" t="s">
        <v>9</v>
      </c>
      <c r="K3" s="4" t="s">
        <v>10</v>
      </c>
    </row>
    <row r="4" customFormat="false" ht="12.8" hidden="false" customHeight="false" outlineLevel="0" collapsed="false">
      <c r="D4" s="9"/>
      <c r="E4" s="9"/>
      <c r="F4" s="9"/>
      <c r="G4" s="8" t="s">
        <v>53</v>
      </c>
      <c r="H4" s="8" t="s">
        <v>34</v>
      </c>
      <c r="J4" s="5" t="s">
        <v>14</v>
      </c>
      <c r="K4" s="4" t="s">
        <v>15</v>
      </c>
    </row>
    <row r="5" customFormat="false" ht="12.8" hidden="false" customHeight="false" outlineLevel="0" collapsed="false">
      <c r="D5" s="8" t="n">
        <f aca="false">D3+1</f>
        <v>28</v>
      </c>
      <c r="E5" s="8" t="s">
        <v>54</v>
      </c>
      <c r="F5" s="8" t="str">
        <f aca="false">F3</f>
        <v>1/4W recubrimiento carbono</v>
      </c>
      <c r="G5" s="8" t="n">
        <v>2</v>
      </c>
      <c r="H5" s="8" t="s">
        <v>13</v>
      </c>
      <c r="J5" s="6" t="s">
        <v>18</v>
      </c>
      <c r="K5" s="4" t="s">
        <v>19</v>
      </c>
    </row>
    <row r="6" customFormat="false" ht="12.8" hidden="false" customHeight="false" outlineLevel="0" collapsed="false">
      <c r="D6" s="8" t="n">
        <f aca="false">D5+1</f>
        <v>29</v>
      </c>
      <c r="E6" s="8" t="s">
        <v>55</v>
      </c>
      <c r="F6" s="8" t="s">
        <v>56</v>
      </c>
      <c r="G6" s="8" t="n">
        <v>3</v>
      </c>
      <c r="H6" s="8" t="s">
        <v>13</v>
      </c>
      <c r="J6" s="6" t="s">
        <v>22</v>
      </c>
      <c r="K6" s="4"/>
    </row>
    <row r="7" customFormat="false" ht="12.8" hidden="false" customHeight="false" outlineLevel="0" collapsed="false">
      <c r="D7" s="9" t="n">
        <f aca="false">D6+1</f>
        <v>30</v>
      </c>
      <c r="E7" s="9" t="s">
        <v>57</v>
      </c>
      <c r="F7" s="8" t="s">
        <v>58</v>
      </c>
      <c r="G7" s="8" t="n">
        <v>21</v>
      </c>
      <c r="H7" s="8" t="s">
        <v>13</v>
      </c>
    </row>
    <row r="8" customFormat="false" ht="12.8" hidden="false" customHeight="false" outlineLevel="0" collapsed="false">
      <c r="D8" s="9"/>
      <c r="E8" s="9"/>
      <c r="F8" s="8" t="s">
        <v>59</v>
      </c>
      <c r="G8" s="8" t="n">
        <v>3</v>
      </c>
      <c r="H8" s="8" t="s">
        <v>13</v>
      </c>
    </row>
    <row r="9" customFormat="false" ht="12.8" hidden="false" customHeight="false" outlineLevel="0" collapsed="false">
      <c r="D9" s="9"/>
      <c r="E9" s="9"/>
      <c r="F9" s="8" t="s">
        <v>60</v>
      </c>
      <c r="G9" s="8" t="n">
        <v>2</v>
      </c>
      <c r="H9" s="8" t="s">
        <v>13</v>
      </c>
    </row>
    <row r="10" customFormat="false" ht="12.8" hidden="false" customHeight="false" outlineLevel="0" collapsed="false">
      <c r="D10" s="9"/>
      <c r="E10" s="9"/>
      <c r="F10" s="8" t="s">
        <v>52</v>
      </c>
      <c r="G10" s="8" t="n">
        <v>6</v>
      </c>
      <c r="H10" s="8" t="s">
        <v>13</v>
      </c>
    </row>
    <row r="11" customFormat="false" ht="12.8" hidden="false" customHeight="false" outlineLevel="0" collapsed="false">
      <c r="D11" s="8" t="n">
        <f aca="false">D7+1</f>
        <v>31</v>
      </c>
      <c r="E11" s="8" t="s">
        <v>61</v>
      </c>
      <c r="F11" s="8" t="s">
        <v>52</v>
      </c>
      <c r="G11" s="8" t="n">
        <v>13</v>
      </c>
      <c r="H11" s="8" t="s">
        <v>13</v>
      </c>
    </row>
    <row r="12" customFormat="false" ht="12.8" hidden="false" customHeight="false" outlineLevel="0" collapsed="false">
      <c r="D12" s="8" t="n">
        <f aca="false">D11+1</f>
        <v>32</v>
      </c>
      <c r="E12" s="8" t="s">
        <v>62</v>
      </c>
      <c r="F12" s="8" t="s">
        <v>52</v>
      </c>
      <c r="G12" s="8" t="n">
        <f aca="false">16+12</f>
        <v>28</v>
      </c>
      <c r="H12" s="8" t="s">
        <v>13</v>
      </c>
    </row>
    <row r="13" customFormat="false" ht="12.8" hidden="false" customHeight="false" outlineLevel="0" collapsed="false">
      <c r="D13" s="9" t="n">
        <f aca="false">D12+1</f>
        <v>33</v>
      </c>
      <c r="E13" s="9" t="s">
        <v>63</v>
      </c>
      <c r="F13" s="8" t="s">
        <v>52</v>
      </c>
      <c r="G13" s="8" t="n">
        <v>5</v>
      </c>
      <c r="H13" s="8" t="s">
        <v>13</v>
      </c>
    </row>
    <row r="14" customFormat="false" ht="12.8" hidden="false" customHeight="false" outlineLevel="0" collapsed="false">
      <c r="D14" s="9"/>
      <c r="E14" s="9"/>
      <c r="F14" s="8" t="s">
        <v>64</v>
      </c>
      <c r="G14" s="8" t="n">
        <v>1</v>
      </c>
      <c r="H14" s="8" t="s">
        <v>13</v>
      </c>
    </row>
    <row r="15" customFormat="false" ht="12.8" hidden="false" customHeight="false" outlineLevel="0" collapsed="false">
      <c r="D15" s="9"/>
      <c r="E15" s="9"/>
      <c r="F15" s="8" t="s">
        <v>65</v>
      </c>
      <c r="G15" s="8" t="n">
        <v>9</v>
      </c>
      <c r="H15" s="8" t="s">
        <v>13</v>
      </c>
    </row>
    <row r="16" customFormat="false" ht="12.8" hidden="false" customHeight="false" outlineLevel="0" collapsed="false">
      <c r="D16" s="9" t="n">
        <f aca="false">D13+1</f>
        <v>34</v>
      </c>
      <c r="E16" s="9" t="s">
        <v>66</v>
      </c>
      <c r="F16" s="8" t="s">
        <v>67</v>
      </c>
      <c r="G16" s="8" t="n">
        <v>6</v>
      </c>
      <c r="H16" s="8" t="s">
        <v>13</v>
      </c>
    </row>
    <row r="17" customFormat="false" ht="12.8" hidden="false" customHeight="false" outlineLevel="0" collapsed="false">
      <c r="D17" s="9"/>
      <c r="E17" s="9"/>
      <c r="F17" s="8" t="s">
        <v>52</v>
      </c>
      <c r="G17" s="8" t="n">
        <v>9</v>
      </c>
      <c r="H17" s="8" t="s">
        <v>13</v>
      </c>
    </row>
    <row r="18" customFormat="false" ht="12.8" hidden="false" customHeight="false" outlineLevel="0" collapsed="false">
      <c r="D18" s="8" t="n">
        <f aca="false">D16+1</f>
        <v>35</v>
      </c>
      <c r="E18" s="8" t="s">
        <v>68</v>
      </c>
      <c r="F18" s="8" t="s">
        <v>52</v>
      </c>
      <c r="G18" s="8" t="n">
        <v>5</v>
      </c>
      <c r="H18" s="8" t="s">
        <v>13</v>
      </c>
    </row>
    <row r="19" customFormat="false" ht="12.8" hidden="false" customHeight="false" outlineLevel="0" collapsed="false">
      <c r="D19" s="9" t="n">
        <f aca="false">D18+1</f>
        <v>36</v>
      </c>
      <c r="E19" s="9" t="s">
        <v>69</v>
      </c>
      <c r="F19" s="8" t="s">
        <v>70</v>
      </c>
      <c r="G19" s="8" t="n">
        <v>1</v>
      </c>
      <c r="H19" s="8" t="s">
        <v>13</v>
      </c>
    </row>
    <row r="20" customFormat="false" ht="12.8" hidden="false" customHeight="false" outlineLevel="0" collapsed="false">
      <c r="D20" s="9"/>
      <c r="E20" s="9"/>
      <c r="F20" s="8" t="s">
        <v>52</v>
      </c>
      <c r="G20" s="8" t="n">
        <v>6</v>
      </c>
      <c r="H20" s="8" t="s">
        <v>34</v>
      </c>
    </row>
    <row r="21" customFormat="false" ht="12.8" hidden="false" customHeight="false" outlineLevel="0" collapsed="false">
      <c r="D21" s="8" t="n">
        <f aca="false">D19+1</f>
        <v>37</v>
      </c>
      <c r="E21" s="8" t="s">
        <v>71</v>
      </c>
      <c r="F21" s="8" t="s">
        <v>52</v>
      </c>
      <c r="G21" s="8" t="n">
        <v>1</v>
      </c>
      <c r="H21" s="8" t="s">
        <v>13</v>
      </c>
    </row>
    <row r="22" customFormat="false" ht="12.8" hidden="false" customHeight="false" outlineLevel="0" collapsed="false">
      <c r="D22" s="9" t="n">
        <f aca="false">D21+1</f>
        <v>38</v>
      </c>
      <c r="E22" s="9" t="s">
        <v>72</v>
      </c>
      <c r="F22" s="8" t="s">
        <v>73</v>
      </c>
      <c r="G22" s="8" t="n">
        <v>4</v>
      </c>
      <c r="H22" s="8" t="s">
        <v>13</v>
      </c>
    </row>
    <row r="23" customFormat="false" ht="12.8" hidden="false" customHeight="false" outlineLevel="0" collapsed="false">
      <c r="D23" s="9"/>
      <c r="E23" s="9"/>
      <c r="F23" s="8" t="s">
        <v>74</v>
      </c>
      <c r="G23" s="8" t="n">
        <v>8</v>
      </c>
      <c r="H23" s="8" t="s">
        <v>13</v>
      </c>
    </row>
    <row r="24" customFormat="false" ht="12.8" hidden="false" customHeight="false" outlineLevel="0" collapsed="false">
      <c r="D24" s="8" t="n">
        <f aca="false">D22+1</f>
        <v>39</v>
      </c>
      <c r="E24" s="8" t="s">
        <v>75</v>
      </c>
      <c r="F24" s="8" t="s">
        <v>52</v>
      </c>
      <c r="G24" s="8" t="n">
        <v>7</v>
      </c>
      <c r="H24" s="8" t="s">
        <v>13</v>
      </c>
    </row>
    <row r="25" customFormat="false" ht="12.8" hidden="false" customHeight="false" outlineLevel="0" collapsed="false">
      <c r="D25" s="9" t="n">
        <f aca="false">D24+1</f>
        <v>40</v>
      </c>
      <c r="E25" s="9" t="s">
        <v>76</v>
      </c>
      <c r="F25" s="8" t="s">
        <v>52</v>
      </c>
      <c r="G25" s="8" t="n">
        <v>6</v>
      </c>
      <c r="H25" s="8" t="s">
        <v>13</v>
      </c>
    </row>
    <row r="26" customFormat="false" ht="12.8" hidden="false" customHeight="false" outlineLevel="0" collapsed="false">
      <c r="D26" s="9"/>
      <c r="E26" s="9"/>
      <c r="F26" s="8" t="s">
        <v>77</v>
      </c>
      <c r="G26" s="8" t="n">
        <v>1</v>
      </c>
      <c r="H26" s="8" t="s">
        <v>13</v>
      </c>
    </row>
    <row r="27" customFormat="false" ht="12.8" hidden="false" customHeight="false" outlineLevel="0" collapsed="false">
      <c r="D27" s="9"/>
      <c r="E27" s="9"/>
      <c r="F27" s="8" t="s">
        <v>78</v>
      </c>
      <c r="G27" s="8" t="n">
        <v>13</v>
      </c>
      <c r="H27" s="8" t="s">
        <v>13</v>
      </c>
    </row>
    <row r="28" customFormat="false" ht="12.8" hidden="false" customHeight="false" outlineLevel="0" collapsed="false">
      <c r="D28" s="8" t="n">
        <f aca="false">D25+1</f>
        <v>41</v>
      </c>
      <c r="E28" s="8" t="s">
        <v>79</v>
      </c>
      <c r="F28" s="8" t="s">
        <v>52</v>
      </c>
      <c r="G28" s="8" t="n">
        <v>6</v>
      </c>
      <c r="H28" s="8" t="s">
        <v>13</v>
      </c>
    </row>
    <row r="29" customFormat="false" ht="12.8" hidden="false" customHeight="false" outlineLevel="0" collapsed="false">
      <c r="D29" s="9" t="n">
        <f aca="false">D28+1</f>
        <v>42</v>
      </c>
      <c r="E29" s="9" t="s">
        <v>80</v>
      </c>
      <c r="F29" s="8" t="s">
        <v>52</v>
      </c>
      <c r="G29" s="8" t="n">
        <v>6</v>
      </c>
      <c r="H29" s="8" t="s">
        <v>13</v>
      </c>
    </row>
    <row r="30" customFormat="false" ht="12.8" hidden="false" customHeight="false" outlineLevel="0" collapsed="false">
      <c r="D30" s="9"/>
      <c r="E30" s="9"/>
      <c r="F30" s="8" t="s">
        <v>81</v>
      </c>
      <c r="G30" s="8" t="n">
        <v>4</v>
      </c>
      <c r="H30" s="8" t="s">
        <v>13</v>
      </c>
    </row>
    <row r="31" customFormat="false" ht="12.8" hidden="false" customHeight="false" outlineLevel="0" collapsed="false">
      <c r="D31" s="8" t="n">
        <f aca="false">D29+1</f>
        <v>43</v>
      </c>
      <c r="E31" s="8" t="s">
        <v>82</v>
      </c>
      <c r="F31" s="8" t="s">
        <v>52</v>
      </c>
      <c r="G31" s="8" t="n">
        <v>4</v>
      </c>
      <c r="H31" s="8" t="s">
        <v>13</v>
      </c>
    </row>
    <row r="32" customFormat="false" ht="12.8" hidden="false" customHeight="false" outlineLevel="0" collapsed="false">
      <c r="D32" s="8" t="n">
        <f aca="false">D31+1</f>
        <v>44</v>
      </c>
      <c r="E32" s="8" t="s">
        <v>83</v>
      </c>
      <c r="F32" s="8" t="s">
        <v>52</v>
      </c>
      <c r="G32" s="8" t="n">
        <v>16</v>
      </c>
      <c r="H32" s="8" t="s">
        <v>13</v>
      </c>
    </row>
    <row r="33" customFormat="false" ht="12.8" hidden="false" customHeight="false" outlineLevel="0" collapsed="false">
      <c r="D33" s="8" t="n">
        <f aca="false">D31+1</f>
        <v>44</v>
      </c>
      <c r="E33" s="8" t="s">
        <v>84</v>
      </c>
      <c r="F33" s="8" t="s">
        <v>52</v>
      </c>
      <c r="G33" s="8" t="n">
        <v>9</v>
      </c>
      <c r="H33" s="8" t="s">
        <v>13</v>
      </c>
    </row>
    <row r="34" customFormat="false" ht="12.8" hidden="false" customHeight="false" outlineLevel="0" collapsed="false">
      <c r="D34" s="8" t="n">
        <f aca="false">D32+1</f>
        <v>45</v>
      </c>
      <c r="E34" s="8" t="s">
        <v>85</v>
      </c>
      <c r="F34" s="8" t="s">
        <v>52</v>
      </c>
      <c r="G34" s="8" t="n">
        <v>8</v>
      </c>
      <c r="H34" s="8" t="s">
        <v>13</v>
      </c>
    </row>
    <row r="35" customFormat="false" ht="12.8" hidden="false" customHeight="false" outlineLevel="0" collapsed="false">
      <c r="F35" s="8" t="s">
        <v>86</v>
      </c>
      <c r="G35" s="8" t="n">
        <v>1</v>
      </c>
      <c r="H35" s="8" t="s">
        <v>13</v>
      </c>
    </row>
  </sheetData>
  <mergeCells count="18">
    <mergeCell ref="J2:K2"/>
    <mergeCell ref="D3:D4"/>
    <mergeCell ref="E3:E4"/>
    <mergeCell ref="F3:F4"/>
    <mergeCell ref="D7:D10"/>
    <mergeCell ref="E7:E10"/>
    <mergeCell ref="D13:D15"/>
    <mergeCell ref="E13:E15"/>
    <mergeCell ref="D16:D17"/>
    <mergeCell ref="E16:E17"/>
    <mergeCell ref="D19:D20"/>
    <mergeCell ref="E19:E20"/>
    <mergeCell ref="D22:D23"/>
    <mergeCell ref="E22:E23"/>
    <mergeCell ref="D25:D27"/>
    <mergeCell ref="E25:E27"/>
    <mergeCell ref="D29:D30"/>
    <mergeCell ref="E29:E30"/>
  </mergeCells>
  <conditionalFormatting sqref="H2 J5:J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H1:H1048576 J4">
    <cfRule type="cellIs" priority="8" operator="equal" aboveAverage="0" equalAverage="0" bottom="0" percent="0" rank="0" text="" dxfId="3">
      <formula>"revisar"</formula>
    </cfRule>
  </conditionalFormatting>
  <conditionalFormatting sqref="H2 J3">
    <cfRule type="cellIs" priority="9" operator="equal" aboveAverage="0" equalAverage="0" bottom="0" percent="0" rank="0" text="" dxfId="0">
      <formula>"no funciona"</formula>
    </cfRule>
  </conditionalFormatting>
  <conditionalFormatting sqref="H1:H1048576 J3:J4">
    <cfRule type="cellIs" priority="10" operator="equal" aboveAverage="0" equalAverage="0" bottom="0" percent="0" rank="0" text="" dxfId="5">
      <formula>"muy bueno"</formula>
    </cfRule>
    <cfRule type="cellIs" priority="11" operator="equal" aboveAverage="0" equalAverage="0" bottom="0" percent="0" rank="0" text="" dxfId="6">
      <formula>"ok"</formula>
    </cfRule>
  </conditionalFormatting>
  <conditionalFormatting sqref="J3">
    <cfRule type="cellIs" priority="12" operator="equal" aboveAverage="0" equalAverage="0" bottom="0" percent="0" rank="0" text="" dxfId="4">
      <formula>"revisar"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D5:L63"/>
  <sheetViews>
    <sheetView showFormulas="false" showGridLines="true" showRowColHeaders="true" showZeros="true" rightToLeft="false" tabSelected="false" showOutlineSymbols="true" defaultGridColor="true" view="normal" topLeftCell="A24" colorId="64" zoomScale="90" zoomScaleNormal="90" zoomScalePageLayoutView="100" workbookViewId="0">
      <selection pane="topLeft" activeCell="G6" activeCellId="0" sqref="G6"/>
    </sheetView>
  </sheetViews>
  <sheetFormatPr defaultColWidth="11.53515625" defaultRowHeight="12.8" zeroHeight="false" outlineLevelRow="0" outlineLevelCol="0"/>
  <cols>
    <col collapsed="false" customWidth="true" hidden="false" outlineLevel="0" max="4" min="4" style="10" width="18.39"/>
    <col collapsed="false" customWidth="true" hidden="false" outlineLevel="0" max="5" min="5" style="11" width="29.38"/>
    <col collapsed="false" customWidth="true" hidden="false" outlineLevel="0" max="6" min="6" style="10" width="20.28"/>
    <col collapsed="false" customWidth="false" hidden="false" outlineLevel="0" max="7" min="7" style="4" width="11.53"/>
    <col collapsed="false" customWidth="true" hidden="false" outlineLevel="0" max="8" min="8" style="6" width="29.52"/>
    <col collapsed="false" customWidth="true" hidden="false" outlineLevel="0" max="10" min="10" style="12" width="14.67"/>
    <col collapsed="false" customWidth="true" hidden="false" outlineLevel="0" max="11" min="11" style="12" width="16.58"/>
    <col collapsed="false" customWidth="true" hidden="false" outlineLevel="0" max="12" min="12" style="1" width="22.76"/>
  </cols>
  <sheetData>
    <row r="5" customFormat="false" ht="14.2" hidden="false" customHeight="true" outlineLevel="0" collapsed="false">
      <c r="D5" s="3" t="s">
        <v>0</v>
      </c>
      <c r="E5" s="2" t="s">
        <v>1</v>
      </c>
      <c r="F5" s="3" t="s">
        <v>2</v>
      </c>
      <c r="G5" s="3" t="s">
        <v>3</v>
      </c>
      <c r="H5" s="3" t="s">
        <v>4</v>
      </c>
      <c r="J5" s="1"/>
      <c r="K5" s="3" t="s">
        <v>5</v>
      </c>
      <c r="L5" s="3"/>
    </row>
    <row r="6" customFormat="false" ht="31.85" hidden="false" customHeight="true" outlineLevel="0" collapsed="false">
      <c r="D6" s="10" t="n">
        <f aca="false">caja2!D34+1</f>
        <v>46</v>
      </c>
      <c r="E6" s="13" t="s">
        <v>87</v>
      </c>
      <c r="F6" s="10" t="s">
        <v>88</v>
      </c>
      <c r="G6" s="14" t="n">
        <v>6</v>
      </c>
      <c r="H6" s="6" t="s">
        <v>14</v>
      </c>
      <c r="J6" s="1"/>
      <c r="K6" s="15" t="s">
        <v>9</v>
      </c>
      <c r="L6" s="4" t="s">
        <v>10</v>
      </c>
    </row>
    <row r="7" customFormat="false" ht="31.85" hidden="false" customHeight="true" outlineLevel="0" collapsed="false">
      <c r="E7" s="13"/>
      <c r="G7" s="14"/>
      <c r="H7" s="6" t="s">
        <v>89</v>
      </c>
      <c r="J7" s="1"/>
      <c r="K7" s="15" t="s">
        <v>14</v>
      </c>
      <c r="L7" s="4" t="s">
        <v>15</v>
      </c>
    </row>
    <row r="8" customFormat="false" ht="31.85" hidden="false" customHeight="true" outlineLevel="0" collapsed="false">
      <c r="E8" s="13"/>
      <c r="G8" s="14"/>
      <c r="H8" s="6" t="s">
        <v>14</v>
      </c>
      <c r="J8" s="1"/>
      <c r="K8" s="6" t="s">
        <v>18</v>
      </c>
      <c r="L8" s="4" t="s">
        <v>19</v>
      </c>
    </row>
    <row r="9" customFormat="false" ht="31.85" hidden="false" customHeight="true" outlineLevel="0" collapsed="false">
      <c r="E9" s="13"/>
      <c r="G9" s="14"/>
      <c r="H9" s="6" t="s">
        <v>14</v>
      </c>
      <c r="J9" s="1"/>
      <c r="K9" s="6" t="s">
        <v>22</v>
      </c>
      <c r="L9" s="4"/>
    </row>
    <row r="10" customFormat="false" ht="31.85" hidden="false" customHeight="true" outlineLevel="0" collapsed="false">
      <c r="E10" s="13"/>
      <c r="G10" s="14"/>
      <c r="H10" s="6" t="s">
        <v>14</v>
      </c>
    </row>
    <row r="11" customFormat="false" ht="31.85" hidden="false" customHeight="true" outlineLevel="0" collapsed="false">
      <c r="E11" s="13"/>
      <c r="G11" s="14"/>
      <c r="H11" s="6" t="s">
        <v>14</v>
      </c>
    </row>
    <row r="12" customFormat="false" ht="27.1" hidden="false" customHeight="true" outlineLevel="0" collapsed="false">
      <c r="D12" s="10" t="n">
        <f aca="false">D6+1</f>
        <v>47</v>
      </c>
      <c r="E12" s="16" t="s">
        <v>90</v>
      </c>
      <c r="F12" s="10" t="s">
        <v>88</v>
      </c>
      <c r="G12" s="14" t="n">
        <v>8</v>
      </c>
      <c r="H12" s="6" t="s">
        <v>14</v>
      </c>
    </row>
    <row r="13" customFormat="false" ht="27.1" hidden="false" customHeight="true" outlineLevel="0" collapsed="false">
      <c r="E13" s="16"/>
      <c r="G13" s="14"/>
      <c r="H13" s="6" t="s">
        <v>14</v>
      </c>
    </row>
    <row r="14" customFormat="false" ht="27.1" hidden="false" customHeight="true" outlineLevel="0" collapsed="false">
      <c r="E14" s="16"/>
      <c r="G14" s="14"/>
      <c r="H14" s="6" t="s">
        <v>34</v>
      </c>
    </row>
    <row r="15" customFormat="false" ht="27.1" hidden="false" customHeight="true" outlineLevel="0" collapsed="false">
      <c r="E15" s="16"/>
      <c r="G15" s="14"/>
      <c r="H15" s="6" t="s">
        <v>34</v>
      </c>
    </row>
    <row r="16" customFormat="false" ht="27.1" hidden="false" customHeight="true" outlineLevel="0" collapsed="false">
      <c r="E16" s="16"/>
      <c r="G16" s="14"/>
      <c r="H16" s="6" t="s">
        <v>34</v>
      </c>
    </row>
    <row r="17" customFormat="false" ht="27.1" hidden="false" customHeight="true" outlineLevel="0" collapsed="false">
      <c r="E17" s="16"/>
      <c r="G17" s="14"/>
      <c r="H17" s="6" t="s">
        <v>34</v>
      </c>
    </row>
    <row r="18" customFormat="false" ht="27.1" hidden="false" customHeight="true" outlineLevel="0" collapsed="false">
      <c r="E18" s="16"/>
      <c r="G18" s="14"/>
      <c r="H18" s="6" t="s">
        <v>34</v>
      </c>
    </row>
    <row r="19" customFormat="false" ht="27.1" hidden="false" customHeight="true" outlineLevel="0" collapsed="false">
      <c r="E19" s="16"/>
      <c r="G19" s="14"/>
      <c r="H19" s="6" t="s">
        <v>34</v>
      </c>
    </row>
    <row r="20" customFormat="false" ht="26.45" hidden="false" customHeight="true" outlineLevel="0" collapsed="false">
      <c r="D20" s="10" t="n">
        <f aca="false">D12+1</f>
        <v>48</v>
      </c>
      <c r="E20" s="11" t="s">
        <v>91</v>
      </c>
      <c r="F20" s="10" t="str">
        <f aca="false">F12</f>
        <v>potencia cerámicos</v>
      </c>
      <c r="G20" s="4" t="n">
        <v>1</v>
      </c>
      <c r="H20" s="6" t="s">
        <v>14</v>
      </c>
    </row>
    <row r="21" customFormat="false" ht="48" hidden="false" customHeight="true" outlineLevel="0" collapsed="false">
      <c r="D21" s="10" t="n">
        <f aca="false">D20+1</f>
        <v>49</v>
      </c>
      <c r="E21" s="13" t="s">
        <v>92</v>
      </c>
      <c r="F21" s="10" t="s">
        <v>88</v>
      </c>
      <c r="G21" s="14" t="n">
        <v>1</v>
      </c>
      <c r="H21" s="6" t="s">
        <v>14</v>
      </c>
    </row>
    <row r="22" customFormat="false" ht="12.8" hidden="false" customHeight="false" outlineLevel="0" collapsed="false">
      <c r="E22" s="13"/>
      <c r="G22" s="14"/>
    </row>
    <row r="23" customFormat="false" ht="46.9" hidden="false" customHeight="true" outlineLevel="0" collapsed="false">
      <c r="D23" s="10" t="n">
        <f aca="false">D21+1</f>
        <v>50</v>
      </c>
      <c r="E23" s="13" t="s">
        <v>93</v>
      </c>
      <c r="F23" s="10" t="str">
        <f aca="false">F21</f>
        <v>potencia cerámicos</v>
      </c>
      <c r="G23" s="14" t="n">
        <v>3</v>
      </c>
      <c r="H23" s="6" t="s">
        <v>14</v>
      </c>
    </row>
    <row r="24" customFormat="false" ht="17.6" hidden="false" customHeight="true" outlineLevel="0" collapsed="false">
      <c r="E24" s="13"/>
      <c r="G24" s="14"/>
    </row>
    <row r="25" customFormat="false" ht="25.75" hidden="false" customHeight="true" outlineLevel="0" collapsed="false">
      <c r="E25" s="13"/>
      <c r="G25" s="14"/>
      <c r="H25" s="6" t="str">
        <f aca="false">H23</f>
        <v>Ok</v>
      </c>
    </row>
    <row r="26" customFormat="false" ht="25.75" hidden="false" customHeight="true" outlineLevel="0" collapsed="false">
      <c r="E26" s="13"/>
      <c r="G26" s="14"/>
      <c r="H26" s="6" t="str">
        <f aca="false">H25</f>
        <v>Ok</v>
      </c>
    </row>
    <row r="27" customFormat="false" ht="29.15" hidden="false" customHeight="true" outlineLevel="0" collapsed="false">
      <c r="D27" s="10" t="n">
        <f aca="false">D23+1</f>
        <v>51</v>
      </c>
      <c r="E27" s="13" t="s">
        <v>94</v>
      </c>
      <c r="F27" s="16" t="s">
        <v>88</v>
      </c>
      <c r="G27" s="14" t="n">
        <v>1</v>
      </c>
      <c r="H27" s="6" t="s">
        <v>14</v>
      </c>
    </row>
    <row r="28" customFormat="false" ht="26.45" hidden="false" customHeight="true" outlineLevel="0" collapsed="false">
      <c r="E28" s="13"/>
      <c r="F28" s="16"/>
      <c r="G28" s="14"/>
    </row>
    <row r="29" customFormat="false" ht="12.8" hidden="false" customHeight="true" outlineLevel="0" collapsed="false">
      <c r="D29" s="10" t="n">
        <f aca="false">D27+1</f>
        <v>52</v>
      </c>
      <c r="E29" s="13" t="s">
        <v>95</v>
      </c>
      <c r="F29" s="10" t="str">
        <f aca="false">F27</f>
        <v>potencia cerámicos</v>
      </c>
      <c r="G29" s="14" t="n">
        <v>4</v>
      </c>
      <c r="H29" s="6" t="s">
        <v>14</v>
      </c>
    </row>
    <row r="30" customFormat="false" ht="12.8" hidden="false" customHeight="false" outlineLevel="0" collapsed="false">
      <c r="E30" s="13"/>
      <c r="G30" s="14"/>
    </row>
    <row r="31" customFormat="false" ht="24.4" hidden="false" customHeight="true" outlineLevel="0" collapsed="false">
      <c r="E31" s="13"/>
      <c r="G31" s="14"/>
    </row>
    <row r="32" customFormat="false" ht="24.4" hidden="false" customHeight="true" outlineLevel="0" collapsed="false">
      <c r="E32" s="13"/>
      <c r="G32" s="14"/>
    </row>
    <row r="33" customFormat="false" ht="24.4" hidden="false" customHeight="true" outlineLevel="0" collapsed="false">
      <c r="D33" s="10" t="n">
        <f aca="false">D29+1</f>
        <v>53</v>
      </c>
      <c r="E33" s="11" t="s">
        <v>96</v>
      </c>
      <c r="F33" s="10" t="s">
        <v>88</v>
      </c>
      <c r="G33" s="4" t="n">
        <v>1</v>
      </c>
      <c r="H33" s="6" t="s">
        <v>14</v>
      </c>
    </row>
    <row r="34" customFormat="false" ht="24.4" hidden="false" customHeight="true" outlineLevel="0" collapsed="false">
      <c r="D34" s="10" t="n">
        <f aca="false">D33+1</f>
        <v>54</v>
      </c>
      <c r="E34" s="13" t="s">
        <v>97</v>
      </c>
      <c r="F34" s="10" t="s">
        <v>88</v>
      </c>
      <c r="G34" s="14" t="n">
        <v>1</v>
      </c>
      <c r="H34" s="6" t="s">
        <v>14</v>
      </c>
    </row>
    <row r="35" customFormat="false" ht="24.4" hidden="false" customHeight="true" outlineLevel="0" collapsed="false">
      <c r="E35" s="13"/>
      <c r="G35" s="14"/>
    </row>
    <row r="36" customFormat="false" ht="24.4" hidden="false" customHeight="true" outlineLevel="0" collapsed="false">
      <c r="D36" s="10" t="n">
        <f aca="false">D34+1</f>
        <v>55</v>
      </c>
      <c r="E36" s="13" t="s">
        <v>98</v>
      </c>
      <c r="F36" s="10" t="s">
        <v>88</v>
      </c>
      <c r="G36" s="14" t="n">
        <v>2</v>
      </c>
      <c r="H36" s="6" t="s">
        <v>34</v>
      </c>
    </row>
    <row r="37" customFormat="false" ht="24.4" hidden="false" customHeight="true" outlineLevel="0" collapsed="false">
      <c r="E37" s="13"/>
      <c r="G37" s="14"/>
      <c r="H37" s="6" t="s">
        <v>14</v>
      </c>
    </row>
    <row r="38" customFormat="false" ht="24.4" hidden="false" customHeight="true" outlineLevel="0" collapsed="false">
      <c r="D38" s="10" t="n">
        <f aca="false">D36+1</f>
        <v>56</v>
      </c>
      <c r="E38" s="11" t="s">
        <v>99</v>
      </c>
      <c r="F38" s="10" t="s">
        <v>88</v>
      </c>
      <c r="G38" s="4" t="n">
        <v>1</v>
      </c>
      <c r="H38" s="6" t="s">
        <v>34</v>
      </c>
    </row>
    <row r="39" customFormat="false" ht="24.4" hidden="false" customHeight="true" outlineLevel="0" collapsed="false">
      <c r="D39" s="10" t="n">
        <f aca="false">D38+1</f>
        <v>57</v>
      </c>
      <c r="E39" s="11" t="s">
        <v>100</v>
      </c>
      <c r="F39" s="10" t="s">
        <v>88</v>
      </c>
      <c r="G39" s="4" t="n">
        <v>1</v>
      </c>
      <c r="H39" s="6" t="s">
        <v>34</v>
      </c>
    </row>
    <row r="40" customFormat="false" ht="21" hidden="false" customHeight="true" outlineLevel="0" collapsed="false">
      <c r="D40" s="10" t="n">
        <f aca="false">D39+1</f>
        <v>58</v>
      </c>
      <c r="E40" s="13" t="s">
        <v>101</v>
      </c>
      <c r="F40" s="10" t="s">
        <v>88</v>
      </c>
      <c r="G40" s="14" t="n">
        <v>1</v>
      </c>
      <c r="H40" s="6" t="s">
        <v>34</v>
      </c>
    </row>
    <row r="41" customFormat="false" ht="24.4" hidden="false" customHeight="true" outlineLevel="0" collapsed="false">
      <c r="E41" s="13"/>
      <c r="G41" s="14"/>
    </row>
    <row r="42" customFormat="false" ht="24.4" hidden="false" customHeight="true" outlineLevel="0" collapsed="false">
      <c r="D42" s="10" t="n">
        <f aca="false">D40+1</f>
        <v>59</v>
      </c>
      <c r="E42" s="11" t="s">
        <v>102</v>
      </c>
      <c r="F42" s="10" t="s">
        <v>88</v>
      </c>
      <c r="G42" s="4" t="n">
        <v>1</v>
      </c>
      <c r="H42" s="6" t="s">
        <v>22</v>
      </c>
    </row>
    <row r="43" customFormat="false" ht="24.4" hidden="false" customHeight="true" outlineLevel="0" collapsed="false">
      <c r="D43" s="10" t="n">
        <f aca="false">D42+1</f>
        <v>60</v>
      </c>
      <c r="E43" s="11" t="s">
        <v>103</v>
      </c>
      <c r="F43" s="10" t="s">
        <v>88</v>
      </c>
      <c r="G43" s="4" t="n">
        <v>1</v>
      </c>
      <c r="H43" s="6" t="s">
        <v>18</v>
      </c>
    </row>
    <row r="44" customFormat="false" ht="24.4" hidden="false" customHeight="true" outlineLevel="0" collapsed="false">
      <c r="D44" s="10" t="n">
        <f aca="false">D43+1</f>
        <v>61</v>
      </c>
      <c r="E44" s="13" t="s">
        <v>104</v>
      </c>
      <c r="F44" s="10" t="s">
        <v>88</v>
      </c>
      <c r="G44" s="14" t="n">
        <v>2</v>
      </c>
      <c r="H44" s="6" t="s">
        <v>34</v>
      </c>
    </row>
    <row r="45" customFormat="false" ht="24.4" hidden="false" customHeight="true" outlineLevel="0" collapsed="false">
      <c r="E45" s="13"/>
      <c r="G45" s="14"/>
      <c r="H45" s="6" t="s">
        <v>34</v>
      </c>
    </row>
    <row r="46" customFormat="false" ht="24.4" hidden="false" customHeight="true" outlineLevel="0" collapsed="false">
      <c r="D46" s="10" t="n">
        <f aca="false">D44+1</f>
        <v>62</v>
      </c>
      <c r="E46" s="13" t="s">
        <v>105</v>
      </c>
      <c r="F46" s="10" t="s">
        <v>88</v>
      </c>
      <c r="G46" s="14" t="n">
        <v>2</v>
      </c>
      <c r="H46" s="6" t="s">
        <v>34</v>
      </c>
    </row>
    <row r="47" customFormat="false" ht="24.4" hidden="false" customHeight="true" outlineLevel="0" collapsed="false">
      <c r="E47" s="13"/>
      <c r="G47" s="14"/>
      <c r="H47" s="6" t="s">
        <v>34</v>
      </c>
    </row>
    <row r="48" customFormat="false" ht="24.4" hidden="false" customHeight="true" outlineLevel="0" collapsed="false">
      <c r="D48" s="10" t="n">
        <f aca="false">D46+1</f>
        <v>63</v>
      </c>
      <c r="E48" s="11" t="s">
        <v>106</v>
      </c>
      <c r="F48" s="10" t="s">
        <v>88</v>
      </c>
      <c r="G48" s="4" t="n">
        <v>1</v>
      </c>
      <c r="H48" s="6" t="s">
        <v>34</v>
      </c>
    </row>
    <row r="49" customFormat="false" ht="24.4" hidden="false" customHeight="true" outlineLevel="0" collapsed="false">
      <c r="D49" s="10" t="n">
        <f aca="false">D48+1</f>
        <v>64</v>
      </c>
      <c r="E49" s="11" t="s">
        <v>107</v>
      </c>
      <c r="F49" s="10" t="s">
        <v>108</v>
      </c>
      <c r="G49" s="4" t="n">
        <v>1</v>
      </c>
      <c r="H49" s="6" t="s">
        <v>34</v>
      </c>
    </row>
    <row r="50" customFormat="false" ht="24.4" hidden="false" customHeight="true" outlineLevel="0" collapsed="false">
      <c r="D50" s="10" t="n">
        <f aca="false">D49+1</f>
        <v>65</v>
      </c>
      <c r="E50" s="11" t="s">
        <v>109</v>
      </c>
      <c r="F50" s="10" t="s">
        <v>110</v>
      </c>
      <c r="G50" s="4" t="n">
        <v>1</v>
      </c>
      <c r="H50" s="6" t="s">
        <v>8</v>
      </c>
    </row>
    <row r="51" customFormat="false" ht="24.4" hidden="false" customHeight="true" outlineLevel="0" collapsed="false">
      <c r="D51" s="16" t="s">
        <v>111</v>
      </c>
      <c r="E51" s="16"/>
      <c r="F51" s="16"/>
      <c r="G51" s="16"/>
      <c r="H51" s="16"/>
    </row>
    <row r="52" customFormat="false" ht="24.4" hidden="false" customHeight="true" outlineLevel="0" collapsed="false">
      <c r="D52" s="16"/>
      <c r="E52" s="16"/>
      <c r="F52" s="16"/>
      <c r="G52" s="16"/>
      <c r="H52" s="16"/>
    </row>
    <row r="53" customFormat="false" ht="24.4" hidden="false" customHeight="true" outlineLevel="0" collapsed="false"/>
    <row r="54" customFormat="false" ht="24.4" hidden="false" customHeight="true" outlineLevel="0" collapsed="false"/>
    <row r="55" customFormat="false" ht="24.4" hidden="false" customHeight="true" outlineLevel="0" collapsed="false"/>
    <row r="56" customFormat="false" ht="24.4" hidden="false" customHeight="true" outlineLevel="0" collapsed="false"/>
    <row r="57" customFormat="false" ht="24.4" hidden="false" customHeight="true" outlineLevel="0" collapsed="false"/>
    <row r="58" customFormat="false" ht="24.4" hidden="false" customHeight="true" outlineLevel="0" collapsed="false"/>
    <row r="59" customFormat="false" ht="24.4" hidden="false" customHeight="true" outlineLevel="0" collapsed="false"/>
    <row r="60" customFormat="false" ht="24.4" hidden="false" customHeight="true" outlineLevel="0" collapsed="false"/>
    <row r="61" customFormat="false" ht="24.4" hidden="false" customHeight="true" outlineLevel="0" collapsed="false"/>
    <row r="62" customFormat="false" ht="24.4" hidden="false" customHeight="true" outlineLevel="0" collapsed="false"/>
    <row r="63" customFormat="false" ht="24.4" hidden="false" customHeight="true" outlineLevel="0" collapsed="false"/>
  </sheetData>
  <mergeCells count="52">
    <mergeCell ref="K5:L5"/>
    <mergeCell ref="D6:D11"/>
    <mergeCell ref="E6:E11"/>
    <mergeCell ref="F6:F11"/>
    <mergeCell ref="G6:G11"/>
    <mergeCell ref="D12:D19"/>
    <mergeCell ref="E12:E19"/>
    <mergeCell ref="F12:F19"/>
    <mergeCell ref="G12:G19"/>
    <mergeCell ref="D21:D22"/>
    <mergeCell ref="E21:E22"/>
    <mergeCell ref="F21:F22"/>
    <mergeCell ref="G21:G22"/>
    <mergeCell ref="H21:H22"/>
    <mergeCell ref="D23:D26"/>
    <mergeCell ref="E23:E26"/>
    <mergeCell ref="F23:F26"/>
    <mergeCell ref="G23:G26"/>
    <mergeCell ref="H23:H24"/>
    <mergeCell ref="D27:D28"/>
    <mergeCell ref="E27:E28"/>
    <mergeCell ref="F27:F28"/>
    <mergeCell ref="G27:G28"/>
    <mergeCell ref="H27:H28"/>
    <mergeCell ref="D29:D32"/>
    <mergeCell ref="E29:E32"/>
    <mergeCell ref="F29:F32"/>
    <mergeCell ref="G29:G32"/>
    <mergeCell ref="H29:H32"/>
    <mergeCell ref="D34:D35"/>
    <mergeCell ref="E34:E35"/>
    <mergeCell ref="F34:F35"/>
    <mergeCell ref="G34:G35"/>
    <mergeCell ref="H34:H35"/>
    <mergeCell ref="D36:D37"/>
    <mergeCell ref="E36:E37"/>
    <mergeCell ref="F36:F37"/>
    <mergeCell ref="G36:G37"/>
    <mergeCell ref="D40:D41"/>
    <mergeCell ref="E40:E41"/>
    <mergeCell ref="F40:F41"/>
    <mergeCell ref="G40:G41"/>
    <mergeCell ref="H40:H41"/>
    <mergeCell ref="D44:D45"/>
    <mergeCell ref="E44:E45"/>
    <mergeCell ref="F44:F45"/>
    <mergeCell ref="G44:G45"/>
    <mergeCell ref="D46:D47"/>
    <mergeCell ref="E46:E47"/>
    <mergeCell ref="F46:F47"/>
    <mergeCell ref="G46:G47"/>
    <mergeCell ref="D51:H52"/>
  </mergeCells>
  <conditionalFormatting sqref="H1:H1048576">
    <cfRule type="cellIs" priority="2" operator="equal" aboveAverage="0" equalAverage="0" bottom="0" percent="0" rank="0" text="" dxfId="6">
      <formula>"Ok"</formula>
    </cfRule>
  </conditionalFormatting>
  <conditionalFormatting sqref="H1:H1048576 L8:L9">
    <cfRule type="cellIs" priority="3" operator="equal" aboveAverage="0" equalAverage="0" bottom="0" percent="0" rank="0" text="" dxfId="0">
      <formula>no funciona</formula>
    </cfRule>
    <cfRule type="cellIs" priority="4" operator="equal" aboveAverage="0" equalAverage="0" bottom="0" percent="0" rank="0" text="" dxfId="0">
      <formula>"No funciona"</formula>
    </cfRule>
    <cfRule type="cellIs" priority="5" operator="equal" aboveAverage="0" equalAverage="0" bottom="0" percent="0" rank="0" text="" dxfId="1">
      <formula>"puede funcionar"</formula>
    </cfRule>
    <cfRule type="cellIs" priority="6" operator="equal" aboveAverage="0" equalAverage="0" bottom="0" percent="0" rank="0" text="" dxfId="2">
      <formula>"Puede funcionar"</formula>
    </cfRule>
    <cfRule type="cellIs" priority="7" operator="equal" aboveAverage="0" equalAverage="0" bottom="0" percent="0" rank="0" text="" dxfId="3">
      <formula>"Puede funcionar"</formula>
    </cfRule>
    <cfRule type="cellIs" priority="8" operator="equal" aboveAverage="0" equalAverage="0" bottom="0" percent="0" rank="0" text="" dxfId="3">
      <formula>"Revisar"</formula>
    </cfRule>
  </conditionalFormatting>
  <conditionalFormatting sqref="L7">
    <cfRule type="cellIs" priority="9" operator="equal" aboveAverage="0" equalAverage="0" bottom="0" percent="0" rank="0" text="" dxfId="3">
      <formula>"revisar"</formula>
    </cfRule>
  </conditionalFormatting>
  <conditionalFormatting sqref="L6">
    <cfRule type="cellIs" priority="10" operator="equal" aboveAverage="0" equalAverage="0" bottom="0" percent="0" rank="0" text="" dxfId="0">
      <formula>"no funciona"</formula>
    </cfRule>
  </conditionalFormatting>
  <conditionalFormatting sqref="L6:L7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L6">
    <cfRule type="cellIs" priority="13" operator="equal" aboveAverage="0" equalAverage="0" bottom="0" percent="0" rank="0" text="" dxfId="4">
      <formula>"revisar"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C4:L57"/>
  <sheetViews>
    <sheetView showFormulas="false" showGridLines="true" showRowColHeaders="true" showZeros="true" rightToLeft="false" tabSelected="false" showOutlineSymbols="true" defaultGridColor="true" view="normal" topLeftCell="E31" colorId="64" zoomScale="90" zoomScaleNormal="90" zoomScalePageLayoutView="100" workbookViewId="0">
      <selection pane="topLeft" activeCell="D5" activeCellId="0" sqref="D5"/>
    </sheetView>
  </sheetViews>
  <sheetFormatPr defaultColWidth="11.53515625" defaultRowHeight="12.8" zeroHeight="false" outlineLevelRow="0" outlineLevelCol="0"/>
  <cols>
    <col collapsed="false" customWidth="true" hidden="false" outlineLevel="0" max="3" min="3" style="17" width="16.96"/>
    <col collapsed="false" customWidth="true" hidden="false" outlineLevel="0" max="4" min="4" style="17" width="44.97"/>
    <col collapsed="false" customWidth="true" hidden="false" outlineLevel="0" max="5" min="5" style="17" width="21.52"/>
    <col collapsed="false" customWidth="true" hidden="false" outlineLevel="0" max="6" min="6" style="17" width="28.23"/>
    <col collapsed="false" customWidth="true" hidden="false" outlineLevel="0" max="7" min="7" style="17" width="26.46"/>
    <col collapsed="false" customWidth="true" hidden="false" outlineLevel="0" max="8" min="8" style="1" width="35.32"/>
    <col collapsed="false" customWidth="true" hidden="false" outlineLevel="0" max="11" min="11" style="1" width="23.93"/>
    <col collapsed="false" customWidth="true" hidden="false" outlineLevel="0" max="12" min="12" style="1" width="25.58"/>
  </cols>
  <sheetData>
    <row r="4" customFormat="false" ht="15.6" hidden="false" customHeight="true" outlineLevel="0" collapsed="false">
      <c r="C4" s="2" t="s">
        <v>0</v>
      </c>
      <c r="D4" s="2" t="s">
        <v>1</v>
      </c>
      <c r="E4" s="2" t="s">
        <v>2</v>
      </c>
      <c r="F4" s="2" t="s">
        <v>3</v>
      </c>
      <c r="G4" s="2" t="s">
        <v>4</v>
      </c>
    </row>
    <row r="5" customFormat="false" ht="12.8" hidden="false" customHeight="true" outlineLevel="0" collapsed="false">
      <c r="C5" s="17" t="n">
        <f aca="false">caja3!D50+1</f>
        <v>66</v>
      </c>
      <c r="D5" s="17" t="s">
        <v>112</v>
      </c>
      <c r="E5" s="17" t="s">
        <v>113</v>
      </c>
      <c r="F5" s="17" t="n">
        <v>7</v>
      </c>
      <c r="G5" s="18" t="s">
        <v>9</v>
      </c>
    </row>
    <row r="6" customFormat="false" ht="12.8" hidden="false" customHeight="false" outlineLevel="0" collapsed="false">
      <c r="G6" s="18"/>
    </row>
    <row r="7" customFormat="false" ht="12.8" hidden="false" customHeight="false" outlineLevel="0" collapsed="false">
      <c r="G7" s="18"/>
    </row>
    <row r="8" customFormat="false" ht="12.8" hidden="false" customHeight="false" outlineLevel="0" collapsed="false">
      <c r="G8" s="18"/>
    </row>
    <row r="9" customFormat="false" ht="12.8" hidden="false" customHeight="false" outlineLevel="0" collapsed="false">
      <c r="G9" s="18"/>
    </row>
    <row r="10" customFormat="false" ht="12.8" hidden="false" customHeight="false" outlineLevel="0" collapsed="false">
      <c r="G10" s="18"/>
      <c r="K10" s="3" t="s">
        <v>5</v>
      </c>
      <c r="L10" s="3"/>
    </row>
    <row r="11" customFormat="false" ht="12.8" hidden="false" customHeight="false" outlineLevel="0" collapsed="false">
      <c r="G11" s="18"/>
      <c r="K11" s="5" t="s">
        <v>9</v>
      </c>
      <c r="L11" s="4" t="s">
        <v>10</v>
      </c>
    </row>
    <row r="12" customFormat="false" ht="12.8" hidden="false" customHeight="true" outlineLevel="0" collapsed="false">
      <c r="C12" s="17" t="n">
        <f aca="false">C5+1</f>
        <v>67</v>
      </c>
      <c r="D12" s="17" t="s">
        <v>114</v>
      </c>
      <c r="E12" s="17" t="s">
        <v>115</v>
      </c>
      <c r="F12" s="17" t="n">
        <v>8</v>
      </c>
      <c r="G12" s="18" t="s">
        <v>9</v>
      </c>
      <c r="K12" s="5" t="s">
        <v>14</v>
      </c>
      <c r="L12" s="4" t="s">
        <v>15</v>
      </c>
    </row>
    <row r="13" customFormat="false" ht="12.8" hidden="false" customHeight="false" outlineLevel="0" collapsed="false">
      <c r="G13" s="18"/>
      <c r="K13" s="6" t="s">
        <v>18</v>
      </c>
      <c r="L13" s="4" t="s">
        <v>19</v>
      </c>
    </row>
    <row r="14" customFormat="false" ht="12.8" hidden="false" customHeight="false" outlineLevel="0" collapsed="false">
      <c r="G14" s="18"/>
      <c r="K14" s="6" t="s">
        <v>22</v>
      </c>
      <c r="L14" s="4"/>
    </row>
    <row r="15" customFormat="false" ht="12.8" hidden="false" customHeight="false" outlineLevel="0" collapsed="false">
      <c r="G15" s="18"/>
    </row>
    <row r="16" customFormat="false" ht="12.8" hidden="false" customHeight="false" outlineLevel="0" collapsed="false">
      <c r="G16" s="18"/>
    </row>
    <row r="17" customFormat="false" ht="12.8" hidden="false" customHeight="false" outlineLevel="0" collapsed="false">
      <c r="G17" s="18"/>
    </row>
    <row r="18" customFormat="false" ht="12.8" hidden="false" customHeight="false" outlineLevel="0" collapsed="false">
      <c r="G18" s="18"/>
    </row>
    <row r="19" customFormat="false" ht="12.8" hidden="false" customHeight="false" outlineLevel="0" collapsed="false">
      <c r="G19" s="18"/>
    </row>
    <row r="20" customFormat="false" ht="23.85" hidden="false" customHeight="false" outlineLevel="0" collapsed="false">
      <c r="C20" s="14" t="n">
        <f aca="false">C12+1</f>
        <v>68</v>
      </c>
      <c r="D20" s="17" t="s">
        <v>116</v>
      </c>
      <c r="E20" s="17" t="s">
        <v>117</v>
      </c>
      <c r="F20" s="17" t="n">
        <v>13</v>
      </c>
      <c r="G20" s="17" t="s">
        <v>13</v>
      </c>
    </row>
    <row r="21" customFormat="false" ht="23.85" hidden="false" customHeight="false" outlineLevel="0" collapsed="false">
      <c r="C21" s="17" t="n">
        <f aca="false">C20+1</f>
        <v>69</v>
      </c>
      <c r="D21" s="17" t="s">
        <v>118</v>
      </c>
      <c r="E21" s="17" t="s">
        <v>117</v>
      </c>
      <c r="F21" s="17" t="n">
        <v>1</v>
      </c>
      <c r="G21" s="17" t="s">
        <v>13</v>
      </c>
    </row>
    <row r="22" customFormat="false" ht="12.8" hidden="false" customHeight="true" outlineLevel="0" collapsed="false">
      <c r="C22" s="17" t="n">
        <f aca="false">C21+1</f>
        <v>70</v>
      </c>
      <c r="D22" s="17" t="s">
        <v>119</v>
      </c>
      <c r="E22" s="17" t="s">
        <v>120</v>
      </c>
      <c r="F22" s="17" t="s">
        <v>121</v>
      </c>
      <c r="G22" s="17" t="str">
        <f aca="false">G21</f>
        <v>muy bueno</v>
      </c>
    </row>
    <row r="23" customFormat="false" ht="12.8" hidden="false" customHeight="false" outlineLevel="0" collapsed="false">
      <c r="F23" s="17" t="s">
        <v>122</v>
      </c>
      <c r="G23" s="17" t="str">
        <f aca="false">G22</f>
        <v>muy bueno</v>
      </c>
    </row>
    <row r="24" customFormat="false" ht="23.85" hidden="false" customHeight="true" outlineLevel="0" collapsed="false">
      <c r="C24" s="17" t="n">
        <f aca="false">C22+1</f>
        <v>71</v>
      </c>
      <c r="D24" s="17" t="s">
        <v>123</v>
      </c>
      <c r="E24" s="17" t="s">
        <v>124</v>
      </c>
      <c r="F24" s="17" t="s">
        <v>125</v>
      </c>
      <c r="G24" s="17" t="str">
        <f aca="false">G23</f>
        <v>muy bueno</v>
      </c>
    </row>
    <row r="25" customFormat="false" ht="23.85" hidden="false" customHeight="false" outlineLevel="0" collapsed="false">
      <c r="F25" s="17" t="s">
        <v>126</v>
      </c>
      <c r="G25" s="17" t="str">
        <f aca="false">G24</f>
        <v>muy bueno</v>
      </c>
    </row>
    <row r="26" customFormat="false" ht="12.8" hidden="false" customHeight="false" outlineLevel="0" collapsed="false">
      <c r="F26" s="17" t="s">
        <v>127</v>
      </c>
      <c r="G26" s="17" t="str">
        <f aca="false">G25</f>
        <v>muy bueno</v>
      </c>
    </row>
    <row r="27" customFormat="false" ht="23.85" hidden="false" customHeight="false" outlineLevel="0" collapsed="false">
      <c r="F27" s="17" t="s">
        <v>128</v>
      </c>
      <c r="G27" s="17" t="s">
        <v>13</v>
      </c>
    </row>
    <row r="28" customFormat="false" ht="12.8" hidden="false" customHeight="true" outlineLevel="0" collapsed="false">
      <c r="C28" s="17" t="n">
        <f aca="false">C24+1</f>
        <v>72</v>
      </c>
      <c r="D28" s="17" t="s">
        <v>129</v>
      </c>
      <c r="E28" s="17" t="str">
        <f aca="false">E24</f>
        <v>1/4W y ⅛ W</v>
      </c>
      <c r="F28" s="17" t="s">
        <v>130</v>
      </c>
      <c r="G28" s="17" t="s">
        <v>13</v>
      </c>
    </row>
    <row r="29" customFormat="false" ht="12.8" hidden="false" customHeight="false" outlineLevel="0" collapsed="false">
      <c r="F29" s="17" t="s">
        <v>131</v>
      </c>
      <c r="G29" s="17" t="s">
        <v>13</v>
      </c>
    </row>
    <row r="30" customFormat="false" ht="12.8" hidden="false" customHeight="false" outlineLevel="0" collapsed="false">
      <c r="C30" s="17" t="n">
        <f aca="false">C28+1</f>
        <v>73</v>
      </c>
      <c r="D30" s="17" t="s">
        <v>132</v>
      </c>
      <c r="E30" s="17" t="s">
        <v>133</v>
      </c>
      <c r="F30" s="17" t="n">
        <v>15</v>
      </c>
      <c r="G30" s="17" t="s">
        <v>13</v>
      </c>
    </row>
    <row r="31" customFormat="false" ht="12.8" hidden="false" customHeight="true" outlineLevel="0" collapsed="false">
      <c r="C31" s="17" t="n">
        <f aca="false">C30+1</f>
        <v>74</v>
      </c>
      <c r="D31" s="17" t="s">
        <v>134</v>
      </c>
      <c r="E31" s="17" t="s">
        <v>124</v>
      </c>
      <c r="F31" s="17" t="s">
        <v>135</v>
      </c>
      <c r="G31" s="17" t="s">
        <v>13</v>
      </c>
    </row>
    <row r="32" customFormat="false" ht="19.9" hidden="false" customHeight="true" outlineLevel="0" collapsed="false">
      <c r="F32" s="17" t="s">
        <v>136</v>
      </c>
      <c r="G32" s="17" t="s">
        <v>13</v>
      </c>
    </row>
    <row r="33" customFormat="false" ht="23.85" hidden="false" customHeight="true" outlineLevel="0" collapsed="false">
      <c r="C33" s="17" t="n">
        <f aca="false">C31+1</f>
        <v>75</v>
      </c>
      <c r="D33" s="17" t="s">
        <v>137</v>
      </c>
      <c r="E33" s="17" t="str">
        <f aca="false">E31</f>
        <v>1/4W y ⅛ W</v>
      </c>
      <c r="F33" s="17" t="s">
        <v>138</v>
      </c>
      <c r="G33" s="17" t="s">
        <v>13</v>
      </c>
    </row>
    <row r="34" customFormat="false" ht="12.8" hidden="false" customHeight="false" outlineLevel="0" collapsed="false">
      <c r="F34" s="17" t="s">
        <v>139</v>
      </c>
      <c r="G34" s="17" t="s">
        <v>13</v>
      </c>
    </row>
    <row r="35" customFormat="false" ht="23.85" hidden="false" customHeight="false" outlineLevel="0" collapsed="false">
      <c r="F35" s="17" t="s">
        <v>140</v>
      </c>
      <c r="G35" s="17" t="s">
        <v>13</v>
      </c>
    </row>
    <row r="36" customFormat="false" ht="12.8" hidden="false" customHeight="false" outlineLevel="0" collapsed="false">
      <c r="C36" s="14" t="n">
        <f aca="false">C33+1</f>
        <v>76</v>
      </c>
      <c r="D36" s="17" t="s">
        <v>141</v>
      </c>
      <c r="E36" s="17" t="s">
        <v>142</v>
      </c>
      <c r="F36" s="17" t="n">
        <v>1</v>
      </c>
      <c r="G36" s="17" t="s">
        <v>13</v>
      </c>
    </row>
    <row r="37" customFormat="false" ht="12.8" hidden="false" customHeight="false" outlineLevel="0" collapsed="false">
      <c r="C37" s="17" t="n">
        <f aca="false">C36+1</f>
        <v>77</v>
      </c>
      <c r="D37" s="17" t="s">
        <v>143</v>
      </c>
      <c r="E37" s="17" t="s">
        <v>144</v>
      </c>
      <c r="F37" s="17" t="n">
        <v>7</v>
      </c>
      <c r="G37" s="17" t="s">
        <v>13</v>
      </c>
    </row>
    <row r="38" customFormat="false" ht="23.85" hidden="false" customHeight="false" outlineLevel="0" collapsed="false">
      <c r="C38" s="17" t="n">
        <f aca="false">C37+1</f>
        <v>78</v>
      </c>
      <c r="D38" s="17" t="s">
        <v>145</v>
      </c>
      <c r="E38" s="17" t="s">
        <v>73</v>
      </c>
      <c r="F38" s="17" t="n">
        <v>3</v>
      </c>
      <c r="G38" s="17" t="s">
        <v>13</v>
      </c>
    </row>
    <row r="39" customFormat="false" ht="12.8" hidden="false" customHeight="true" outlineLevel="0" collapsed="false">
      <c r="C39" s="17" t="n">
        <f aca="false">C38+1</f>
        <v>79</v>
      </c>
      <c r="D39" s="17" t="s">
        <v>146</v>
      </c>
      <c r="E39" s="17" t="s">
        <v>73</v>
      </c>
      <c r="F39" s="17" t="s">
        <v>147</v>
      </c>
      <c r="G39" s="17" t="s">
        <v>13</v>
      </c>
    </row>
    <row r="40" customFormat="false" ht="12.8" hidden="false" customHeight="false" outlineLevel="0" collapsed="false">
      <c r="F40" s="17" t="s">
        <v>148</v>
      </c>
      <c r="G40" s="17" t="s">
        <v>13</v>
      </c>
    </row>
    <row r="41" customFormat="false" ht="48.5" hidden="false" customHeight="true" outlineLevel="0" collapsed="false">
      <c r="C41" s="17" t="n">
        <f aca="false">C39+1</f>
        <v>80</v>
      </c>
      <c r="D41" s="17" t="s">
        <v>149</v>
      </c>
      <c r="E41" s="17" t="s">
        <v>150</v>
      </c>
      <c r="F41" s="17" t="n">
        <v>7</v>
      </c>
      <c r="G41" s="17" t="s">
        <v>13</v>
      </c>
    </row>
    <row r="42" customFormat="false" ht="23.85" hidden="false" customHeight="false" outlineLevel="0" collapsed="false">
      <c r="C42" s="17" t="n">
        <f aca="false">C41+1</f>
        <v>81</v>
      </c>
      <c r="D42" s="17" t="s">
        <v>151</v>
      </c>
      <c r="E42" s="17" t="s">
        <v>152</v>
      </c>
      <c r="F42" s="17" t="n">
        <v>3</v>
      </c>
      <c r="G42" s="17" t="s">
        <v>13</v>
      </c>
    </row>
    <row r="43" customFormat="false" ht="12.8" hidden="false" customHeight="false" outlineLevel="0" collapsed="false">
      <c r="C43" s="17" t="n">
        <f aca="false">C42+1</f>
        <v>82</v>
      </c>
      <c r="D43" s="17" t="s">
        <v>153</v>
      </c>
      <c r="E43" s="17" t="s">
        <v>154</v>
      </c>
      <c r="F43" s="17" t="s">
        <v>155</v>
      </c>
      <c r="G43" s="17" t="s">
        <v>13</v>
      </c>
    </row>
    <row r="44" customFormat="false" ht="12.8" hidden="false" customHeight="false" outlineLevel="0" collapsed="false">
      <c r="C44" s="14" t="n">
        <f aca="false">C43+1</f>
        <v>83</v>
      </c>
      <c r="D44" s="17" t="s">
        <v>156</v>
      </c>
      <c r="E44" s="17" t="s">
        <v>120</v>
      </c>
      <c r="F44" s="17" t="s">
        <v>157</v>
      </c>
      <c r="G44" s="17" t="s">
        <v>13</v>
      </c>
    </row>
    <row r="45" customFormat="false" ht="12.8" hidden="false" customHeight="true" outlineLevel="0" collapsed="false">
      <c r="C45" s="17" t="n">
        <f aca="false">C44+1</f>
        <v>84</v>
      </c>
      <c r="D45" s="17" t="s">
        <v>158</v>
      </c>
      <c r="E45" s="17" t="s">
        <v>159</v>
      </c>
      <c r="F45" s="17" t="s">
        <v>160</v>
      </c>
      <c r="G45" s="17" t="s">
        <v>13</v>
      </c>
    </row>
    <row r="46" customFormat="false" ht="12.8" hidden="false" customHeight="false" outlineLevel="0" collapsed="false">
      <c r="F46" s="17" t="s">
        <v>161</v>
      </c>
      <c r="G46" s="17" t="s">
        <v>13</v>
      </c>
    </row>
    <row r="47" customFormat="false" ht="12.8" hidden="false" customHeight="true" outlineLevel="0" collapsed="false">
      <c r="C47" s="17" t="n">
        <f aca="false">C45+1</f>
        <v>85</v>
      </c>
      <c r="D47" s="17" t="s">
        <v>162</v>
      </c>
      <c r="E47" s="17" t="s">
        <v>163</v>
      </c>
      <c r="F47" s="17" t="s">
        <v>164</v>
      </c>
      <c r="G47" s="17" t="s">
        <v>13</v>
      </c>
    </row>
    <row r="48" customFormat="false" ht="12.8" hidden="false" customHeight="false" outlineLevel="0" collapsed="false">
      <c r="F48" s="17" t="s">
        <v>165</v>
      </c>
      <c r="G48" s="17" t="s">
        <v>13</v>
      </c>
    </row>
    <row r="49" customFormat="false" ht="12.8" hidden="false" customHeight="false" outlineLevel="0" collapsed="false">
      <c r="F49" s="17" t="s">
        <v>166</v>
      </c>
      <c r="G49" s="17" t="s">
        <v>13</v>
      </c>
    </row>
    <row r="50" customFormat="false" ht="12.8" hidden="false" customHeight="false" outlineLevel="0" collapsed="false">
      <c r="C50" s="17" t="n">
        <f aca="false">C47+1</f>
        <v>86</v>
      </c>
      <c r="D50" s="17" t="s">
        <v>167</v>
      </c>
      <c r="E50" s="17" t="s">
        <v>168</v>
      </c>
      <c r="F50" s="17" t="n">
        <v>1</v>
      </c>
      <c r="G50" s="17" t="s">
        <v>13</v>
      </c>
    </row>
    <row r="51" customFormat="false" ht="12.8" hidden="false" customHeight="true" outlineLevel="0" collapsed="false">
      <c r="C51" s="17" t="n">
        <f aca="false">C50+1</f>
        <v>87</v>
      </c>
      <c r="D51" s="17" t="s">
        <v>169</v>
      </c>
      <c r="E51" s="17" t="s">
        <v>170</v>
      </c>
      <c r="F51" s="17" t="n">
        <v>23</v>
      </c>
      <c r="G51" s="17" t="s">
        <v>13</v>
      </c>
    </row>
    <row r="52" customFormat="false" ht="12.8" hidden="false" customHeight="false" outlineLevel="0" collapsed="false">
      <c r="F52" s="17" t="n">
        <v>10</v>
      </c>
      <c r="G52" s="17" t="s">
        <v>13</v>
      </c>
    </row>
    <row r="53" customFormat="false" ht="43.15" hidden="false" customHeight="true" outlineLevel="0" collapsed="false">
      <c r="C53" s="17" t="n">
        <f aca="false">C51+1</f>
        <v>88</v>
      </c>
      <c r="D53" s="17" t="s">
        <v>171</v>
      </c>
      <c r="E53" s="17" t="s">
        <v>172</v>
      </c>
      <c r="F53" s="17" t="s">
        <v>173</v>
      </c>
      <c r="G53" s="17" t="s">
        <v>13</v>
      </c>
    </row>
    <row r="54" customFormat="false" ht="12.8" hidden="false" customHeight="false" outlineLevel="0" collapsed="false">
      <c r="C54" s="17" t="n">
        <f aca="false">C53+1</f>
        <v>89</v>
      </c>
      <c r="D54" s="17" t="s">
        <v>174</v>
      </c>
      <c r="E54" s="17" t="s">
        <v>168</v>
      </c>
      <c r="F54" s="17" t="n">
        <v>7</v>
      </c>
      <c r="G54" s="17" t="s">
        <v>13</v>
      </c>
    </row>
    <row r="55" customFormat="false" ht="12.8" hidden="false" customHeight="true" outlineLevel="0" collapsed="false">
      <c r="C55" s="17" t="n">
        <f aca="false">C54+1</f>
        <v>90</v>
      </c>
      <c r="D55" s="17" t="s">
        <v>175</v>
      </c>
      <c r="E55" s="17" t="s">
        <v>120</v>
      </c>
      <c r="F55" s="17" t="s">
        <v>176</v>
      </c>
      <c r="G55" s="17" t="s">
        <v>13</v>
      </c>
    </row>
    <row r="56" customFormat="false" ht="12.8" hidden="false" customHeight="false" outlineLevel="0" collapsed="false">
      <c r="F56" s="17" t="s">
        <v>177</v>
      </c>
      <c r="G56" s="17" t="s">
        <v>13</v>
      </c>
    </row>
    <row r="57" customFormat="false" ht="23.85" hidden="false" customHeight="false" outlineLevel="0" collapsed="false">
      <c r="C57" s="17" t="n">
        <f aca="false">C55+1</f>
        <v>91</v>
      </c>
      <c r="D57" s="17" t="s">
        <v>178</v>
      </c>
      <c r="E57" s="17" t="s">
        <v>152</v>
      </c>
      <c r="F57" s="17" t="n">
        <v>1</v>
      </c>
      <c r="G57" s="17" t="s">
        <v>13</v>
      </c>
    </row>
  </sheetData>
  <mergeCells count="41">
    <mergeCell ref="C5:C11"/>
    <mergeCell ref="D5:D11"/>
    <mergeCell ref="E5:E11"/>
    <mergeCell ref="F5:F11"/>
    <mergeCell ref="G5:G11"/>
    <mergeCell ref="K10:L10"/>
    <mergeCell ref="C12:C19"/>
    <mergeCell ref="D12:D19"/>
    <mergeCell ref="E12:E19"/>
    <mergeCell ref="F12:F19"/>
    <mergeCell ref="G12:G19"/>
    <mergeCell ref="C22:C23"/>
    <mergeCell ref="D22:D23"/>
    <mergeCell ref="E22:E23"/>
    <mergeCell ref="C24:C27"/>
    <mergeCell ref="D24:D27"/>
    <mergeCell ref="E24:E27"/>
    <mergeCell ref="C28:C29"/>
    <mergeCell ref="D28:D29"/>
    <mergeCell ref="E28:E29"/>
    <mergeCell ref="C31:C32"/>
    <mergeCell ref="D31:D32"/>
    <mergeCell ref="E31:E32"/>
    <mergeCell ref="C33:C35"/>
    <mergeCell ref="D33:D35"/>
    <mergeCell ref="E33:E35"/>
    <mergeCell ref="C39:C40"/>
    <mergeCell ref="D39:D40"/>
    <mergeCell ref="E39:E40"/>
    <mergeCell ref="C45:C46"/>
    <mergeCell ref="D45:D46"/>
    <mergeCell ref="E45:E46"/>
    <mergeCell ref="C47:C49"/>
    <mergeCell ref="D47:D49"/>
    <mergeCell ref="E47:E49"/>
    <mergeCell ref="C51:C52"/>
    <mergeCell ref="D51:D52"/>
    <mergeCell ref="E51:E52"/>
    <mergeCell ref="C55:C56"/>
    <mergeCell ref="D55:D56"/>
    <mergeCell ref="E55:E56"/>
  </mergeCells>
  <conditionalFormatting sqref="G4">
    <cfRule type="cellIs" priority="2" operator="equal" aboveAverage="0" equalAverage="0" bottom="0" percent="0" rank="0" text="" dxfId="6">
      <formula>"Ok"</formula>
    </cfRule>
  </conditionalFormatting>
  <conditionalFormatting sqref="G4 K13:K14">
    <cfRule type="cellIs" priority="3" operator="equal" aboveAverage="0" equalAverage="0" bottom="0" percent="0" rank="0" text="" dxfId="0">
      <formula>no funciona</formula>
    </cfRule>
    <cfRule type="cellIs" priority="4" operator="equal" aboveAverage="0" equalAverage="0" bottom="0" percent="0" rank="0" text="" dxfId="0">
      <formula>"No funciona"</formula>
    </cfRule>
    <cfRule type="cellIs" priority="5" operator="equal" aboveAverage="0" equalAverage="0" bottom="0" percent="0" rank="0" text="" dxfId="1">
      <formula>"puede funcionar"</formula>
    </cfRule>
    <cfRule type="cellIs" priority="6" operator="equal" aboveAverage="0" equalAverage="0" bottom="0" percent="0" rank="0" text="" dxfId="2">
      <formula>"Puede funcionar"</formula>
    </cfRule>
    <cfRule type="cellIs" priority="7" operator="equal" aboveAverage="0" equalAverage="0" bottom="0" percent="0" rank="0" text="" dxfId="3">
      <formula>"Puede funcionar"</formula>
    </cfRule>
    <cfRule type="cellIs" priority="8" operator="equal" aboveAverage="0" equalAverage="0" bottom="0" percent="0" rank="0" text="" dxfId="3">
      <formula>"Revisar"</formula>
    </cfRule>
  </conditionalFormatting>
  <conditionalFormatting sqref="G1:G1048576 K12">
    <cfRule type="cellIs" priority="9" operator="equal" aboveAverage="0" equalAverage="0" bottom="0" percent="0" rank="0" text="" dxfId="3">
      <formula>"revisar"</formula>
    </cfRule>
  </conditionalFormatting>
  <conditionalFormatting sqref="G1:G1048576 K11">
    <cfRule type="cellIs" priority="10" operator="equal" aboveAverage="0" equalAverage="0" bottom="0" percent="0" rank="0" text="" dxfId="0">
      <formula>"no funciona"</formula>
    </cfRule>
  </conditionalFormatting>
  <conditionalFormatting sqref="G1:G1048576">
    <cfRule type="cellIs" priority="11" operator="equal" aboveAverage="0" equalAverage="0" bottom="0" percent="0" rank="0" text="" dxfId="5">
      <formula>"ok"</formula>
    </cfRule>
  </conditionalFormatting>
  <conditionalFormatting sqref="G1:G1048576 K11:K12">
    <cfRule type="cellIs" priority="12" operator="equal" aboveAverage="0" equalAverage="0" bottom="0" percent="0" rank="0" text="" dxfId="5">
      <formula>"muy bueno"</formula>
    </cfRule>
  </conditionalFormatting>
  <conditionalFormatting sqref="K11:K12">
    <cfRule type="cellIs" priority="13" operator="equal" aboveAverage="0" equalAverage="0" bottom="0" percent="0" rank="0" text="" dxfId="6">
      <formula>"ok"</formula>
    </cfRule>
  </conditionalFormatting>
  <conditionalFormatting sqref="K11">
    <cfRule type="cellIs" priority="14" operator="equal" aboveAverage="0" equalAverage="0" bottom="0" percent="0" rank="0" text="" dxfId="4">
      <formula>"revisar"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I18"/>
  <sheetViews>
    <sheetView showFormulas="false" showGridLines="true" showRowColHeaders="true" showZeros="true" rightToLeft="false" tabSelected="false" showOutlineSymbols="true" defaultGridColor="true" view="normal" topLeftCell="D1" colorId="64" zoomScale="90" zoomScaleNormal="90" zoomScalePageLayoutView="100" workbookViewId="0">
      <selection pane="topLeft" activeCell="E3" activeCellId="0" sqref="E3"/>
    </sheetView>
  </sheetViews>
  <sheetFormatPr defaultColWidth="11.53515625" defaultRowHeight="12.8" zeroHeight="false" outlineLevelRow="0" outlineLevelCol="0"/>
  <cols>
    <col collapsed="false" customWidth="true" hidden="false" outlineLevel="0" max="2" min="2" style="1" width="19.62"/>
    <col collapsed="false" customWidth="true" hidden="false" outlineLevel="0" max="3" min="3" style="1" width="56.34"/>
    <col collapsed="false" customWidth="true" hidden="false" outlineLevel="0" max="4" min="4" style="1" width="47.28"/>
    <col collapsed="false" customWidth="true" hidden="false" outlineLevel="0" max="5" min="5" style="1" width="28.67"/>
    <col collapsed="false" customWidth="true" hidden="false" outlineLevel="0" max="6" min="6" style="1" width="17.96"/>
    <col collapsed="false" customWidth="true" hidden="false" outlineLevel="0" max="9" min="9" style="1" width="26.38"/>
  </cols>
  <sheetData>
    <row r="2" customFormat="false" ht="12.8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</row>
    <row r="3" customFormat="false" ht="12.8" hidden="false" customHeight="false" outlineLevel="0" collapsed="false">
      <c r="B3" s="1" t="n">
        <f aca="false">caja4!C57+1</f>
        <v>92</v>
      </c>
      <c r="C3" s="1" t="s">
        <v>179</v>
      </c>
      <c r="D3" s="1" t="s">
        <v>180</v>
      </c>
      <c r="E3" s="1" t="n">
        <v>5</v>
      </c>
      <c r="F3" s="1" t="s">
        <v>13</v>
      </c>
    </row>
    <row r="4" customFormat="false" ht="12.8" hidden="false" customHeight="false" outlineLevel="0" collapsed="false">
      <c r="B4" s="1" t="n">
        <f aca="false">B3+1</f>
        <v>93</v>
      </c>
      <c r="C4" s="1" t="s">
        <v>181</v>
      </c>
      <c r="D4" s="1" t="str">
        <f aca="false">D3</f>
        <v>película de carbono 1/4W</v>
      </c>
      <c r="E4" s="1" t="n">
        <v>5</v>
      </c>
      <c r="F4" s="1" t="s">
        <v>13</v>
      </c>
      <c r="H4" s="3" t="s">
        <v>5</v>
      </c>
      <c r="I4" s="3"/>
    </row>
    <row r="5" customFormat="false" ht="12.8" hidden="false" customHeight="false" outlineLevel="0" collapsed="false">
      <c r="B5" s="1" t="n">
        <f aca="false">B4+1</f>
        <v>94</v>
      </c>
      <c r="C5" s="1" t="s">
        <v>45</v>
      </c>
      <c r="D5" s="1" t="str">
        <f aca="false">D4</f>
        <v>película de carbono 1/4W</v>
      </c>
      <c r="E5" s="1" t="n">
        <v>10</v>
      </c>
      <c r="F5" s="1" t="s">
        <v>13</v>
      </c>
      <c r="H5" s="1" t="s">
        <v>9</v>
      </c>
      <c r="I5" s="4" t="s">
        <v>10</v>
      </c>
    </row>
    <row r="6" customFormat="false" ht="12.8" hidden="false" customHeight="false" outlineLevel="0" collapsed="false">
      <c r="B6" s="1" t="n">
        <f aca="false">B5+1</f>
        <v>95</v>
      </c>
      <c r="C6" s="1" t="s">
        <v>182</v>
      </c>
      <c r="D6" s="1" t="str">
        <f aca="false">D5</f>
        <v>película de carbono 1/4W</v>
      </c>
      <c r="E6" s="1" t="n">
        <v>10</v>
      </c>
      <c r="F6" s="1" t="s">
        <v>13</v>
      </c>
      <c r="H6" s="5" t="s">
        <v>14</v>
      </c>
      <c r="I6" s="4" t="s">
        <v>15</v>
      </c>
    </row>
    <row r="7" customFormat="false" ht="12.8" hidden="false" customHeight="false" outlineLevel="0" collapsed="false">
      <c r="B7" s="1" t="n">
        <f aca="false">B6+1</f>
        <v>96</v>
      </c>
      <c r="C7" s="1" t="s">
        <v>183</v>
      </c>
      <c r="D7" s="1" t="str">
        <f aca="false">D6</f>
        <v>película de carbono 1/4W</v>
      </c>
      <c r="E7" s="1" t="n">
        <v>3</v>
      </c>
      <c r="F7" s="1" t="s">
        <v>13</v>
      </c>
      <c r="H7" s="6" t="s">
        <v>18</v>
      </c>
      <c r="I7" s="4" t="s">
        <v>19</v>
      </c>
    </row>
    <row r="8" customFormat="false" ht="12.8" hidden="false" customHeight="false" outlineLevel="0" collapsed="false">
      <c r="B8" s="1" t="n">
        <f aca="false">B7+1</f>
        <v>97</v>
      </c>
      <c r="C8" s="1" t="s">
        <v>184</v>
      </c>
      <c r="D8" s="1" t="str">
        <f aca="false">D7</f>
        <v>película de carbono 1/4W</v>
      </c>
      <c r="E8" s="1" t="n">
        <v>5</v>
      </c>
      <c r="F8" s="1" t="s">
        <v>13</v>
      </c>
      <c r="H8" s="6" t="s">
        <v>22</v>
      </c>
      <c r="I8" s="4"/>
    </row>
    <row r="9" customFormat="false" ht="12.8" hidden="false" customHeight="false" outlineLevel="0" collapsed="false">
      <c r="B9" s="1" t="n">
        <f aca="false">B8+1</f>
        <v>98</v>
      </c>
      <c r="C9" s="1" t="s">
        <v>185</v>
      </c>
      <c r="D9" s="1" t="s">
        <v>186</v>
      </c>
      <c r="E9" s="1" t="n">
        <v>15</v>
      </c>
      <c r="F9" s="1" t="s">
        <v>13</v>
      </c>
    </row>
    <row r="10" customFormat="false" ht="12.8" hidden="false" customHeight="false" outlineLevel="0" collapsed="false">
      <c r="B10" s="1" t="n">
        <f aca="false">B9+1</f>
        <v>99</v>
      </c>
      <c r="C10" s="1" t="s">
        <v>46</v>
      </c>
      <c r="D10" s="1" t="str">
        <f aca="false">D8</f>
        <v>película de carbono 1/4W</v>
      </c>
      <c r="E10" s="1" t="n">
        <v>1</v>
      </c>
      <c r="F10" s="1" t="s">
        <v>13</v>
      </c>
    </row>
    <row r="11" customFormat="false" ht="12.8" hidden="false" customHeight="false" outlineLevel="0" collapsed="false">
      <c r="B11" s="1" t="n">
        <f aca="false">B10+1</f>
        <v>100</v>
      </c>
      <c r="C11" s="1" t="s">
        <v>187</v>
      </c>
      <c r="D11" s="1" t="s">
        <v>188</v>
      </c>
      <c r="E11" s="1" t="n">
        <v>25</v>
      </c>
      <c r="F11" s="1" t="s">
        <v>13</v>
      </c>
    </row>
    <row r="12" customFormat="false" ht="12.8" hidden="false" customHeight="false" outlineLevel="0" collapsed="false">
      <c r="B12" s="1" t="n">
        <f aca="false">B11+1</f>
        <v>101</v>
      </c>
      <c r="C12" s="1" t="s">
        <v>184</v>
      </c>
      <c r="D12" s="1" t="s">
        <v>28</v>
      </c>
      <c r="E12" s="1" t="n">
        <v>6</v>
      </c>
      <c r="F12" s="1" t="s">
        <v>13</v>
      </c>
    </row>
    <row r="13" customFormat="false" ht="12.8" hidden="false" customHeight="false" outlineLevel="0" collapsed="false">
      <c r="B13" s="1" t="n">
        <f aca="false">B12+1</f>
        <v>102</v>
      </c>
      <c r="C13" s="1" t="s">
        <v>189</v>
      </c>
      <c r="D13" s="1" t="str">
        <f aca="false">D12</f>
        <v>película metálica 1/8W</v>
      </c>
      <c r="E13" s="1" t="n">
        <v>10</v>
      </c>
      <c r="F13" s="1" t="s">
        <v>13</v>
      </c>
    </row>
    <row r="14" customFormat="false" ht="12.8" hidden="false" customHeight="false" outlineLevel="0" collapsed="false">
      <c r="B14" s="1" t="n">
        <f aca="false">B13+1</f>
        <v>103</v>
      </c>
      <c r="C14" s="1" t="s">
        <v>190</v>
      </c>
      <c r="D14" s="1" t="str">
        <f aca="false">D13</f>
        <v>película metálica 1/8W</v>
      </c>
      <c r="E14" s="1" t="n">
        <v>11</v>
      </c>
      <c r="F14" s="1" t="s">
        <v>13</v>
      </c>
    </row>
    <row r="15" customFormat="false" ht="12.8" hidden="false" customHeight="false" outlineLevel="0" collapsed="false">
      <c r="B15" s="1" t="n">
        <f aca="false">B14+1</f>
        <v>104</v>
      </c>
      <c r="C15" s="1" t="s">
        <v>191</v>
      </c>
      <c r="D15" s="1" t="str">
        <f aca="false">D11</f>
        <v>pelicula de carbono 1/8W</v>
      </c>
      <c r="E15" s="1" t="n">
        <v>9</v>
      </c>
      <c r="F15" s="1" t="s">
        <v>13</v>
      </c>
    </row>
    <row r="16" customFormat="false" ht="12.8" hidden="false" customHeight="false" outlineLevel="0" collapsed="false">
      <c r="B16" s="1" t="n">
        <f aca="false">B15+1</f>
        <v>105</v>
      </c>
      <c r="C16" s="1" t="s">
        <v>192</v>
      </c>
      <c r="D16" s="1" t="str">
        <f aca="false">D15</f>
        <v>pelicula de carbono 1/8W</v>
      </c>
      <c r="E16" s="1" t="n">
        <v>9</v>
      </c>
      <c r="F16" s="1" t="s">
        <v>13</v>
      </c>
    </row>
    <row r="17" customFormat="false" ht="12.8" hidden="false" customHeight="false" outlineLevel="0" collapsed="false">
      <c r="B17" s="1" t="n">
        <f aca="false">B16+1</f>
        <v>106</v>
      </c>
      <c r="C17" s="1" t="s">
        <v>193</v>
      </c>
      <c r="D17" s="1" t="str">
        <f aca="false">D16</f>
        <v>pelicula de carbono 1/8W</v>
      </c>
      <c r="E17" s="1" t="n">
        <v>9</v>
      </c>
      <c r="F17" s="1" t="s">
        <v>13</v>
      </c>
    </row>
    <row r="18" customFormat="false" ht="12.8" hidden="false" customHeight="false" outlineLevel="0" collapsed="false">
      <c r="B18" s="1" t="n">
        <f aca="false">B17+1</f>
        <v>107</v>
      </c>
      <c r="C18" s="1" t="s">
        <v>194</v>
      </c>
      <c r="D18" s="1" t="str">
        <f aca="false">D17</f>
        <v>pelicula de carbono 1/8W</v>
      </c>
      <c r="E18" s="1" t="n">
        <v>3</v>
      </c>
      <c r="F18" s="1" t="s">
        <v>13</v>
      </c>
    </row>
  </sheetData>
  <mergeCells count="1">
    <mergeCell ref="H4:I4"/>
  </mergeCells>
  <conditionalFormatting sqref="F2 H7:H8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 H6">
    <cfRule type="cellIs" priority="8" operator="equal" aboveAverage="0" equalAverage="0" bottom="0" percent="0" rank="0" text="" dxfId="3">
      <formula>"revisar"</formula>
    </cfRule>
  </conditionalFormatting>
  <conditionalFormatting sqref="F2 H5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 H5:H6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1:F1048576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I7"/>
  <sheetViews>
    <sheetView showFormulas="false" showGridLines="true" showRowColHeaders="true" showZeros="true" rightToLeft="false" tabSelected="false" showOutlineSymbols="true" defaultGridColor="true" view="normal" topLeftCell="C1" colorId="64" zoomScale="90" zoomScaleNormal="90" zoomScalePageLayoutView="100" workbookViewId="0">
      <selection pane="topLeft" activeCell="E3" activeCellId="0" sqref="E3"/>
    </sheetView>
  </sheetViews>
  <sheetFormatPr defaultColWidth="11.53515625" defaultRowHeight="12.8" zeroHeight="false" outlineLevelRow="0" outlineLevelCol="0"/>
  <cols>
    <col collapsed="false" customWidth="true" hidden="false" outlineLevel="0" max="2" min="2" style="1" width="16.57"/>
    <col collapsed="false" customWidth="true" hidden="false" outlineLevel="0" max="3" min="3" style="1" width="50.47"/>
    <col collapsed="false" customWidth="true" hidden="false" outlineLevel="0" max="4" min="4" style="1" width="41.04"/>
    <col collapsed="false" customWidth="true" hidden="false" outlineLevel="0" max="5" min="5" style="1" width="29.69"/>
    <col collapsed="false" customWidth="true" hidden="false" outlineLevel="0" max="6" min="6" style="1" width="39.63"/>
    <col collapsed="false" customWidth="true" hidden="false" outlineLevel="0" max="9" min="9" style="1" width="29.57"/>
  </cols>
  <sheetData>
    <row r="2" customFormat="false" ht="12.8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</row>
    <row r="3" customFormat="false" ht="12.8" hidden="false" customHeight="false" outlineLevel="0" collapsed="false">
      <c r="B3" s="1" t="n">
        <f aca="false">caja5!B18 +1</f>
        <v>108</v>
      </c>
      <c r="C3" s="1" t="s">
        <v>195</v>
      </c>
      <c r="E3" s="1" t="n">
        <v>1</v>
      </c>
      <c r="F3" s="1" t="s">
        <v>8</v>
      </c>
      <c r="H3" s="3" t="s">
        <v>5</v>
      </c>
      <c r="I3" s="3"/>
    </row>
    <row r="4" customFormat="false" ht="12.8" hidden="false" customHeight="false" outlineLevel="0" collapsed="false">
      <c r="B4" s="1" t="n">
        <f aca="false">B3+1</f>
        <v>109</v>
      </c>
      <c r="C4" s="1" t="s">
        <v>196</v>
      </c>
      <c r="D4" s="1" t="s">
        <v>197</v>
      </c>
      <c r="E4" s="1" t="n">
        <v>1</v>
      </c>
      <c r="F4" s="1" t="s">
        <v>8</v>
      </c>
      <c r="H4" s="1" t="s">
        <v>9</v>
      </c>
      <c r="I4" s="4" t="s">
        <v>10</v>
      </c>
    </row>
    <row r="5" customFormat="false" ht="12.8" hidden="false" customHeight="false" outlineLevel="0" collapsed="false">
      <c r="B5" s="1" t="n">
        <f aca="false">B4+1</f>
        <v>110</v>
      </c>
      <c r="C5" s="1" t="s">
        <v>198</v>
      </c>
      <c r="E5" s="1" t="n">
        <v>2</v>
      </c>
      <c r="F5" s="1" t="s">
        <v>8</v>
      </c>
      <c r="H5" s="5" t="s">
        <v>14</v>
      </c>
      <c r="I5" s="4" t="s">
        <v>15</v>
      </c>
    </row>
    <row r="6" customFormat="false" ht="12.8" hidden="false" customHeight="false" outlineLevel="0" collapsed="false">
      <c r="B6" s="1" t="n">
        <f aca="false">B5+1</f>
        <v>111</v>
      </c>
      <c r="C6" s="1" t="s">
        <v>199</v>
      </c>
      <c r="E6" s="1" t="n">
        <v>1</v>
      </c>
      <c r="F6" s="1" t="s">
        <v>8</v>
      </c>
      <c r="H6" s="6" t="s">
        <v>18</v>
      </c>
      <c r="I6" s="4" t="s">
        <v>19</v>
      </c>
    </row>
    <row r="7" customFormat="false" ht="12.8" hidden="false" customHeight="false" outlineLevel="0" collapsed="false">
      <c r="B7" s="19" t="s">
        <v>200</v>
      </c>
      <c r="C7" s="19"/>
      <c r="D7" s="19"/>
      <c r="E7" s="19"/>
      <c r="F7" s="19"/>
      <c r="H7" s="6" t="s">
        <v>22</v>
      </c>
      <c r="I7" s="4"/>
    </row>
  </sheetData>
  <mergeCells count="2">
    <mergeCell ref="H3:I3"/>
    <mergeCell ref="B7:F7"/>
  </mergeCells>
  <conditionalFormatting sqref="F2 H6:H7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 H5">
    <cfRule type="cellIs" priority="8" operator="equal" aboveAverage="0" equalAverage="0" bottom="0" percent="0" rank="0" text="" dxfId="3">
      <formula>"revisar"</formula>
    </cfRule>
  </conditionalFormatting>
  <conditionalFormatting sqref="F2 H4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 H4:H5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</conditionalFormatting>
  <conditionalFormatting sqref="F1:F1048576"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5">
      <formula>"muy bueno"</formula>
    </cfRule>
    <cfRule type="cellIs" priority="19" operator="equal" aboveAverage="0" equalAverage="0" bottom="0" percent="0" rank="0" text="" dxfId="4">
      <formula>"revisar"</formula>
    </cfRule>
    <cfRule type="cellIs" priority="20" operator="equal" aboveAverage="0" equalAverage="0" bottom="0" percent="0" rank="0" text="" dxfId="0">
      <formula>"no funciona"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I17"/>
  <sheetViews>
    <sheetView showFormulas="false" showGridLines="true" showRowColHeaders="true" showZeros="true" rightToLeft="false" tabSelected="false" showOutlineSymbols="true" defaultGridColor="true" view="normal" topLeftCell="B1" colorId="64" zoomScale="90" zoomScaleNormal="90" zoomScalePageLayoutView="100" workbookViewId="0">
      <selection pane="topLeft" activeCell="C3" activeCellId="0" sqref="C3"/>
    </sheetView>
  </sheetViews>
  <sheetFormatPr defaultColWidth="11.53515625" defaultRowHeight="12.8" zeroHeight="false" outlineLevelRow="0" outlineLevelCol="0"/>
  <cols>
    <col collapsed="false" customWidth="true" hidden="false" outlineLevel="0" max="2" min="2" style="8" width="17.59"/>
    <col collapsed="false" customWidth="true" hidden="false" outlineLevel="0" max="3" min="3" style="8" width="50.97"/>
    <col collapsed="false" customWidth="true" hidden="false" outlineLevel="0" max="4" min="4" style="8" width="34.79"/>
    <col collapsed="false" customWidth="true" hidden="false" outlineLevel="0" max="5" min="5" style="8" width="20.64"/>
    <col collapsed="false" customWidth="true" hidden="false" outlineLevel="0" max="6" min="6" style="8" width="33.64"/>
    <col collapsed="false" customWidth="true" hidden="false" outlineLevel="0" max="9" min="9" style="1" width="22.03"/>
  </cols>
  <sheetData>
    <row r="2" customFormat="false" ht="12.85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</row>
    <row r="3" customFormat="false" ht="12.85" hidden="false" customHeight="false" outlineLevel="0" collapsed="false">
      <c r="B3" s="8" t="n">
        <f aca="false">caja6!B6 +1</f>
        <v>112</v>
      </c>
      <c r="C3" s="8" t="s">
        <v>201</v>
      </c>
      <c r="E3" s="8" t="n">
        <v>2</v>
      </c>
      <c r="F3" s="8" t="s">
        <v>13</v>
      </c>
      <c r="H3" s="3" t="s">
        <v>5</v>
      </c>
      <c r="I3" s="3"/>
    </row>
    <row r="4" customFormat="false" ht="12.85" hidden="false" customHeight="false" outlineLevel="0" collapsed="false">
      <c r="B4" s="9" t="n">
        <f aca="false">B3+1</f>
        <v>113</v>
      </c>
      <c r="C4" s="9" t="s">
        <v>202</v>
      </c>
      <c r="D4" s="9"/>
      <c r="E4" s="9" t="n">
        <v>3</v>
      </c>
      <c r="F4" s="8" t="s">
        <v>13</v>
      </c>
      <c r="H4" s="1" t="s">
        <v>9</v>
      </c>
      <c r="I4" s="4" t="s">
        <v>10</v>
      </c>
    </row>
    <row r="5" customFormat="false" ht="12.85" hidden="false" customHeight="false" outlineLevel="0" collapsed="false">
      <c r="B5" s="9"/>
      <c r="C5" s="9"/>
      <c r="D5" s="9"/>
      <c r="E5" s="9"/>
      <c r="F5" s="8" t="s">
        <v>34</v>
      </c>
      <c r="H5" s="5" t="s">
        <v>14</v>
      </c>
      <c r="I5" s="4" t="s">
        <v>15</v>
      </c>
    </row>
    <row r="6" customFormat="false" ht="12.85" hidden="false" customHeight="false" outlineLevel="0" collapsed="false">
      <c r="B6" s="9"/>
      <c r="C6" s="9"/>
      <c r="D6" s="9"/>
      <c r="E6" s="9"/>
      <c r="F6" s="8" t="s">
        <v>8</v>
      </c>
      <c r="H6" s="6" t="s">
        <v>18</v>
      </c>
      <c r="I6" s="4" t="s">
        <v>19</v>
      </c>
    </row>
    <row r="7" customFormat="false" ht="12.85" hidden="false" customHeight="false" outlineLevel="0" collapsed="false">
      <c r="B7" s="8" t="n">
        <f aca="false">B4+1</f>
        <v>114</v>
      </c>
      <c r="C7" s="8" t="s">
        <v>203</v>
      </c>
      <c r="E7" s="8" t="n">
        <v>1</v>
      </c>
      <c r="F7" s="8" t="s">
        <v>13</v>
      </c>
      <c r="H7" s="6" t="s">
        <v>22</v>
      </c>
      <c r="I7" s="4"/>
    </row>
    <row r="8" customFormat="false" ht="12.8" hidden="false" customHeight="false" outlineLevel="0" collapsed="false">
      <c r="B8" s="8" t="n">
        <f aca="false">B7+1</f>
        <v>115</v>
      </c>
      <c r="C8" s="8" t="s">
        <v>204</v>
      </c>
      <c r="E8" s="8" t="n">
        <v>15</v>
      </c>
      <c r="F8" s="8" t="s">
        <v>13</v>
      </c>
    </row>
    <row r="9" customFormat="false" ht="12.8" hidden="false" customHeight="false" outlineLevel="0" collapsed="false">
      <c r="B9" s="8" t="n">
        <f aca="false">B8+1</f>
        <v>116</v>
      </c>
      <c r="C9" s="8" t="s">
        <v>205</v>
      </c>
      <c r="E9" s="8" t="n">
        <v>15</v>
      </c>
      <c r="F9" s="8" t="s">
        <v>13</v>
      </c>
    </row>
    <row r="10" customFormat="false" ht="12.8" hidden="false" customHeight="false" outlineLevel="0" collapsed="false">
      <c r="B10" s="8" t="n">
        <f aca="false">B9+1</f>
        <v>117</v>
      </c>
      <c r="C10" s="8" t="s">
        <v>206</v>
      </c>
      <c r="E10" s="8" t="n">
        <v>16</v>
      </c>
      <c r="F10" s="8" t="s">
        <v>34</v>
      </c>
    </row>
    <row r="11" customFormat="false" ht="12.8" hidden="false" customHeight="false" outlineLevel="0" collapsed="false">
      <c r="B11" s="8" t="n">
        <f aca="false">B10+1</f>
        <v>118</v>
      </c>
      <c r="C11" s="8" t="s">
        <v>207</v>
      </c>
      <c r="E11" s="8" t="n">
        <v>6</v>
      </c>
      <c r="F11" s="8" t="s">
        <v>13</v>
      </c>
    </row>
    <row r="12" customFormat="false" ht="12.8" hidden="false" customHeight="false" outlineLevel="0" collapsed="false">
      <c r="B12" s="8" t="n">
        <f aca="false">B11+1</f>
        <v>119</v>
      </c>
      <c r="C12" s="8" t="s">
        <v>208</v>
      </c>
      <c r="E12" s="8" t="n">
        <v>1</v>
      </c>
      <c r="F12" s="8" t="s">
        <v>13</v>
      </c>
    </row>
    <row r="13" customFormat="false" ht="12.8" hidden="false" customHeight="false" outlineLevel="0" collapsed="false">
      <c r="B13" s="8" t="n">
        <f aca="false">B12+1</f>
        <v>120</v>
      </c>
      <c r="C13" s="8" t="s">
        <v>209</v>
      </c>
      <c r="E13" s="8" t="n">
        <v>1</v>
      </c>
      <c r="F13" s="8" t="s">
        <v>13</v>
      </c>
    </row>
    <row r="14" customFormat="false" ht="12.8" hidden="false" customHeight="false" outlineLevel="0" collapsed="false">
      <c r="B14" s="8" t="n">
        <f aca="false">B13+1</f>
        <v>121</v>
      </c>
      <c r="C14" s="8" t="s">
        <v>210</v>
      </c>
      <c r="E14" s="8" t="n">
        <v>3</v>
      </c>
      <c r="F14" s="8" t="s">
        <v>8</v>
      </c>
    </row>
    <row r="15" customFormat="false" ht="12.8" hidden="false" customHeight="false" outlineLevel="0" collapsed="false">
      <c r="B15" s="8" t="n">
        <f aca="false">B14+1</f>
        <v>122</v>
      </c>
      <c r="C15" s="8" t="s">
        <v>211</v>
      </c>
      <c r="E15" s="8" t="n">
        <v>1</v>
      </c>
      <c r="F15" s="8" t="s">
        <v>34</v>
      </c>
    </row>
    <row r="16" customFormat="false" ht="12.8" hidden="false" customHeight="false" outlineLevel="0" collapsed="false">
      <c r="B16" s="8" t="n">
        <f aca="false">B15+1</f>
        <v>123</v>
      </c>
      <c r="C16" s="8" t="s">
        <v>212</v>
      </c>
      <c r="E16" s="8" t="n">
        <v>1</v>
      </c>
      <c r="F16" s="8" t="s">
        <v>34</v>
      </c>
    </row>
    <row r="17" customFormat="false" ht="12.8" hidden="false" customHeight="false" outlineLevel="0" collapsed="false">
      <c r="B17" s="8" t="n">
        <f aca="false">B16+1</f>
        <v>124</v>
      </c>
      <c r="C17" s="8" t="s">
        <v>213</v>
      </c>
      <c r="E17" s="8" t="n">
        <v>1</v>
      </c>
      <c r="F17" s="8" t="s">
        <v>34</v>
      </c>
    </row>
  </sheetData>
  <mergeCells count="5">
    <mergeCell ref="H3:I3"/>
    <mergeCell ref="B4:B6"/>
    <mergeCell ref="C4:C6"/>
    <mergeCell ref="D4:D6"/>
    <mergeCell ref="E4:E6"/>
  </mergeCells>
  <conditionalFormatting sqref="F2 H6:H7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 H5">
    <cfRule type="cellIs" priority="8" operator="equal" aboveAverage="0" equalAverage="0" bottom="0" percent="0" rank="0" text="" dxfId="3">
      <formula>"revisar"</formula>
    </cfRule>
  </conditionalFormatting>
  <conditionalFormatting sqref="F2 H4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 H4:H5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</conditionalFormatting>
  <conditionalFormatting sqref="F2"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5">
      <formula>"muy bueno"</formula>
    </cfRule>
    <cfRule type="cellIs" priority="19" operator="equal" aboveAverage="0" equalAverage="0" bottom="0" percent="0" rank="0" text="" dxfId="4">
      <formula>"revisar"</formula>
    </cfRule>
    <cfRule type="cellIs" priority="20" operator="equal" aboveAverage="0" equalAverage="0" bottom="0" percent="0" rank="0" text="" dxfId="0">
      <formula>"no funciona"</formula>
    </cfRule>
  </conditionalFormatting>
  <conditionalFormatting sqref="F1:F1048576">
    <cfRule type="cellIs" priority="21" operator="equal" aboveAverage="0" equalAverage="0" bottom="0" percent="0" rank="0" text="" dxfId="6">
      <formula>"ok"</formula>
    </cfRule>
    <cfRule type="cellIs" priority="22" operator="equal" aboveAverage="0" equalAverage="0" bottom="0" percent="0" rank="0" text="" dxfId="0">
      <formula>"no funciona"</formula>
    </cfRule>
    <cfRule type="cellIs" priority="23" operator="equal" aboveAverage="0" equalAverage="0" bottom="0" percent="0" rank="0" text="" dxfId="5">
      <formula>"muy bueno"</formula>
    </cfRule>
    <cfRule type="cellIs" priority="24" operator="equal" aboveAverage="0" equalAverage="0" bottom="0" percent="0" rank="0" text="" dxfId="3">
      <formula>"revisar"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J8"/>
  <sheetViews>
    <sheetView showFormulas="false" showGridLines="true" showRowColHeaders="true" showZeros="true" rightToLeft="false" tabSelected="false" showOutlineSymbols="true" defaultGridColor="true" view="normal" topLeftCell="C1" colorId="64" zoomScale="90" zoomScaleNormal="90" zoomScalePageLayoutView="100" workbookViewId="0">
      <selection pane="topLeft" activeCell="C3" activeCellId="0" sqref="C3"/>
    </sheetView>
  </sheetViews>
  <sheetFormatPr defaultColWidth="11.53515625" defaultRowHeight="12.8" zeroHeight="false" outlineLevelRow="0" outlineLevelCol="0"/>
  <cols>
    <col collapsed="false" customWidth="true" hidden="false" outlineLevel="0" max="2" min="2" style="8" width="21.66"/>
    <col collapsed="false" customWidth="true" hidden="false" outlineLevel="0" max="3" min="3" style="8" width="36.83"/>
    <col collapsed="false" customWidth="true" hidden="false" outlineLevel="0" max="4" min="4" style="8" width="32.87"/>
    <col collapsed="false" customWidth="true" hidden="false" outlineLevel="0" max="5" min="5" style="8" width="40.65"/>
    <col collapsed="false" customWidth="true" hidden="false" outlineLevel="0" max="6" min="6" style="8" width="33.9"/>
    <col collapsed="false" customWidth="true" hidden="false" outlineLevel="0" max="10" min="10" style="1" width="22.94"/>
  </cols>
  <sheetData>
    <row r="2" customFormat="false" ht="12.85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I2" s="3" t="s">
        <v>5</v>
      </c>
      <c r="J2" s="3"/>
    </row>
    <row r="3" customFormat="false" ht="12.8" hidden="false" customHeight="false" outlineLevel="0" collapsed="false">
      <c r="B3" s="9" t="n">
        <f aca="false">caja7!B17+1</f>
        <v>125</v>
      </c>
      <c r="C3" s="9" t="s">
        <v>214</v>
      </c>
      <c r="D3" s="9" t="s">
        <v>215</v>
      </c>
      <c r="E3" s="8" t="n">
        <v>11</v>
      </c>
      <c r="F3" s="8" t="s">
        <v>13</v>
      </c>
      <c r="I3" s="1" t="s">
        <v>9</v>
      </c>
      <c r="J3" s="4" t="s">
        <v>10</v>
      </c>
    </row>
    <row r="4" customFormat="false" ht="12.8" hidden="false" customHeight="false" outlineLevel="0" collapsed="false">
      <c r="B4" s="9"/>
      <c r="C4" s="9"/>
      <c r="D4" s="9"/>
      <c r="E4" s="8" t="n">
        <v>1</v>
      </c>
      <c r="F4" s="8" t="s">
        <v>216</v>
      </c>
      <c r="I4" s="5" t="s">
        <v>14</v>
      </c>
      <c r="J4" s="4" t="s">
        <v>15</v>
      </c>
    </row>
    <row r="5" customFormat="false" ht="12.8" hidden="false" customHeight="false" outlineLevel="0" collapsed="false">
      <c r="B5" s="8" t="n">
        <f aca="false">B3+1</f>
        <v>126</v>
      </c>
      <c r="C5" s="8" t="s">
        <v>217</v>
      </c>
      <c r="D5" s="8" t="s">
        <v>218</v>
      </c>
      <c r="E5" s="8" t="n">
        <v>4</v>
      </c>
      <c r="F5" s="8" t="s">
        <v>13</v>
      </c>
      <c r="I5" s="6" t="s">
        <v>18</v>
      </c>
      <c r="J5" s="4" t="s">
        <v>19</v>
      </c>
    </row>
    <row r="6" customFormat="false" ht="12.8" hidden="false" customHeight="false" outlineLevel="0" collapsed="false">
      <c r="B6" s="8" t="n">
        <f aca="false">B5+1</f>
        <v>127</v>
      </c>
      <c r="C6" s="8" t="s">
        <v>219</v>
      </c>
      <c r="D6" s="8" t="str">
        <f aca="false">D3</f>
        <v>chicos y grandes</v>
      </c>
      <c r="E6" s="8" t="n">
        <v>5</v>
      </c>
      <c r="F6" s="8" t="s">
        <v>13</v>
      </c>
      <c r="I6" s="6" t="s">
        <v>22</v>
      </c>
      <c r="J6" s="4"/>
    </row>
    <row r="7" customFormat="false" ht="12.8" hidden="false" customHeight="false" outlineLevel="0" collapsed="false">
      <c r="B7" s="8" t="n">
        <f aca="false">B6+1</f>
        <v>128</v>
      </c>
      <c r="C7" s="8" t="s">
        <v>220</v>
      </c>
      <c r="D7" s="8" t="s">
        <v>215</v>
      </c>
      <c r="E7" s="8" t="n">
        <v>3</v>
      </c>
      <c r="F7" s="8" t="s">
        <v>13</v>
      </c>
    </row>
    <row r="8" customFormat="false" ht="12.8" hidden="false" customHeight="false" outlineLevel="0" collapsed="false">
      <c r="E8" s="8" t="n">
        <v>1</v>
      </c>
      <c r="F8" s="8" t="s">
        <v>216</v>
      </c>
    </row>
  </sheetData>
  <mergeCells count="4">
    <mergeCell ref="I2:J2"/>
    <mergeCell ref="B3:B4"/>
    <mergeCell ref="C3:C4"/>
    <mergeCell ref="D3:D4"/>
  </mergeCells>
  <conditionalFormatting sqref="F2 I5:I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 I4">
    <cfRule type="cellIs" priority="8" operator="equal" aboveAverage="0" equalAverage="0" bottom="0" percent="0" rank="0" text="" dxfId="3">
      <formula>"revisar"</formula>
    </cfRule>
  </conditionalFormatting>
  <conditionalFormatting sqref="F2 I3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 I3:I4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</conditionalFormatting>
  <conditionalFormatting sqref="F2"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5">
      <formula>"muy bueno"</formula>
    </cfRule>
    <cfRule type="cellIs" priority="19" operator="equal" aboveAverage="0" equalAverage="0" bottom="0" percent="0" rank="0" text="" dxfId="4">
      <formula>"revisar"</formula>
    </cfRule>
    <cfRule type="cellIs" priority="20" operator="equal" aboveAverage="0" equalAverage="0" bottom="0" percent="0" rank="0" text="" dxfId="0">
      <formula>"no funciona"</formula>
    </cfRule>
  </conditionalFormatting>
  <conditionalFormatting sqref="F2">
    <cfRule type="cellIs" priority="21" operator="equal" aboveAverage="0" equalAverage="0" bottom="0" percent="0" rank="0" text="" dxfId="6">
      <formula>"ok"</formula>
    </cfRule>
    <cfRule type="cellIs" priority="22" operator="equal" aboveAverage="0" equalAverage="0" bottom="0" percent="0" rank="0" text="" dxfId="0">
      <formula>"no funciona"</formula>
    </cfRule>
    <cfRule type="cellIs" priority="23" operator="equal" aboveAverage="0" equalAverage="0" bottom="0" percent="0" rank="0" text="" dxfId="5">
      <formula>"muy bueno"</formula>
    </cfRule>
    <cfRule type="cellIs" priority="24" operator="equal" aboveAverage="0" equalAverage="0" bottom="0" percent="0" rank="0" text="" dxfId="3">
      <formula>"revisar"</formula>
    </cfRule>
  </conditionalFormatting>
  <conditionalFormatting sqref="F1:F1048576">
    <cfRule type="cellIs" priority="25" operator="equal" aboveAverage="0" equalAverage="0" bottom="0" percent="0" rank="0" text="" dxfId="5">
      <formula>"muy bueno"</formula>
    </cfRule>
    <cfRule type="cellIs" priority="26" operator="equal" aboveAverage="0" equalAverage="0" bottom="0" percent="0" rank="0" text="" dxfId="6">
      <formula>"ok"</formula>
    </cfRule>
    <cfRule type="cellIs" priority="27" operator="equal" aboveAverage="0" equalAverage="0" bottom="0" percent="0" rank="0" text="" dxfId="4">
      <formula>"revisar"</formula>
    </cfRule>
    <cfRule type="cellIs" priority="28" operator="equal" aboveAverage="0" equalAverage="0" bottom="0" percent="0" rank="0" text="" dxfId="0">
      <formula>"no funciona"</formula>
    </cfRule>
    <cfRule type="cellIs" priority="29" operator="equal" aboveAverage="0" equalAverage="0" bottom="0" percent="0" rank="0" text="" dxfId="1">
      <formula>0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B2:I15"/>
  <sheetViews>
    <sheetView showFormulas="false" showGridLines="true" showRowColHeaders="true" showZeros="true" rightToLeft="false" tabSelected="false" showOutlineSymbols="true" defaultGridColor="true" view="normal" topLeftCell="A1" colorId="64" zoomScale="90" zoomScaleNormal="90" zoomScalePageLayoutView="100" workbookViewId="0">
      <selection pane="topLeft" activeCell="C3" activeCellId="0" sqref="C3"/>
    </sheetView>
  </sheetViews>
  <sheetFormatPr defaultColWidth="11.53515625" defaultRowHeight="12.8" zeroHeight="false" outlineLevelRow="0" outlineLevelCol="0"/>
  <cols>
    <col collapsed="false" customWidth="true" hidden="false" outlineLevel="0" max="2" min="2" style="1" width="10.78"/>
    <col collapsed="false" customWidth="true" hidden="false" outlineLevel="0" max="3" min="3" style="1" width="52.54"/>
    <col collapsed="false" customWidth="true" hidden="false" outlineLevel="0" max="4" min="4" style="1" width="25.11"/>
    <col collapsed="false" customWidth="true" hidden="false" outlineLevel="0" max="5" min="5" style="1" width="25.21"/>
    <col collapsed="false" customWidth="true" hidden="false" outlineLevel="0" max="6" min="6" style="1" width="35.58"/>
    <col collapsed="false" customWidth="true" hidden="false" outlineLevel="0" max="9" min="9" style="1" width="24.1"/>
  </cols>
  <sheetData>
    <row r="2" customFormat="false" ht="12.8" hidden="false" customHeight="false" outlineLevel="0" collapsed="false">
      <c r="B2" s="2" t="s">
        <v>0</v>
      </c>
      <c r="C2" s="2" t="s">
        <v>1</v>
      </c>
      <c r="D2" s="2" t="s">
        <v>2</v>
      </c>
      <c r="E2" s="2" t="s">
        <v>3</v>
      </c>
      <c r="F2" s="2" t="s">
        <v>4</v>
      </c>
      <c r="H2" s="3" t="s">
        <v>5</v>
      </c>
      <c r="I2" s="3"/>
    </row>
    <row r="3" customFormat="false" ht="12.8" hidden="false" customHeight="false" outlineLevel="0" collapsed="false">
      <c r="B3" s="1" t="n">
        <f aca="false">caja8!B7+1</f>
        <v>129</v>
      </c>
      <c r="C3" s="1" t="s">
        <v>221</v>
      </c>
      <c r="E3" s="1" t="n">
        <v>3</v>
      </c>
      <c r="F3" s="1" t="s">
        <v>13</v>
      </c>
      <c r="H3" s="1" t="s">
        <v>9</v>
      </c>
      <c r="I3" s="4" t="s">
        <v>10</v>
      </c>
    </row>
    <row r="4" customFormat="false" ht="12.8" hidden="false" customHeight="false" outlineLevel="0" collapsed="false">
      <c r="B4" s="1" t="n">
        <f aca="false">B3+1</f>
        <v>130</v>
      </c>
      <c r="C4" s="1" t="s">
        <v>222</v>
      </c>
      <c r="D4" s="1" t="s">
        <v>223</v>
      </c>
      <c r="E4" s="1" t="n">
        <v>1</v>
      </c>
      <c r="F4" s="1" t="s">
        <v>13</v>
      </c>
      <c r="H4" s="5" t="s">
        <v>14</v>
      </c>
      <c r="I4" s="4" t="s">
        <v>15</v>
      </c>
    </row>
    <row r="5" customFormat="false" ht="12.8" hidden="false" customHeight="false" outlineLevel="0" collapsed="false">
      <c r="B5" s="1" t="n">
        <f aca="false">B4+1</f>
        <v>131</v>
      </c>
      <c r="C5" s="1" t="s">
        <v>224</v>
      </c>
      <c r="D5" s="1" t="s">
        <v>223</v>
      </c>
      <c r="E5" s="1" t="n">
        <v>1</v>
      </c>
      <c r="F5" s="1" t="s">
        <v>13</v>
      </c>
      <c r="H5" s="6" t="s">
        <v>18</v>
      </c>
      <c r="I5" s="4" t="s">
        <v>19</v>
      </c>
    </row>
    <row r="6" customFormat="false" ht="12.8" hidden="false" customHeight="false" outlineLevel="0" collapsed="false">
      <c r="B6" s="1" t="n">
        <f aca="false">B5+1</f>
        <v>132</v>
      </c>
      <c r="C6" s="1" t="s">
        <v>225</v>
      </c>
      <c r="E6" s="1" t="n">
        <v>1</v>
      </c>
      <c r="F6" s="1" t="s">
        <v>13</v>
      </c>
      <c r="H6" s="6" t="s">
        <v>22</v>
      </c>
      <c r="I6" s="4"/>
    </row>
    <row r="7" customFormat="false" ht="12.8" hidden="false" customHeight="false" outlineLevel="0" collapsed="false">
      <c r="B7" s="1" t="n">
        <f aca="false">B6+1</f>
        <v>133</v>
      </c>
      <c r="C7" s="1" t="s">
        <v>226</v>
      </c>
      <c r="E7" s="1" t="n">
        <v>2</v>
      </c>
      <c r="F7" s="1" t="s">
        <v>13</v>
      </c>
    </row>
    <row r="8" customFormat="false" ht="12.8" hidden="false" customHeight="false" outlineLevel="0" collapsed="false">
      <c r="B8" s="1" t="n">
        <f aca="false">B7+1</f>
        <v>134</v>
      </c>
      <c r="C8" s="1" t="s">
        <v>227</v>
      </c>
      <c r="E8" s="1" t="n">
        <v>1</v>
      </c>
      <c r="F8" s="1" t="s">
        <v>34</v>
      </c>
    </row>
    <row r="9" customFormat="false" ht="12.8" hidden="false" customHeight="false" outlineLevel="0" collapsed="false">
      <c r="B9" s="1" t="n">
        <f aca="false">B8+1</f>
        <v>135</v>
      </c>
      <c r="C9" s="1" t="s">
        <v>228</v>
      </c>
      <c r="E9" s="1" t="n">
        <v>1</v>
      </c>
      <c r="F9" s="1" t="s">
        <v>13</v>
      </c>
    </row>
    <row r="10" customFormat="false" ht="12.8" hidden="false" customHeight="false" outlineLevel="0" collapsed="false">
      <c r="B10" s="1" t="n">
        <f aca="false">B9+1</f>
        <v>136</v>
      </c>
      <c r="C10" s="1" t="s">
        <v>229</v>
      </c>
      <c r="E10" s="1" t="n">
        <v>1</v>
      </c>
      <c r="F10" s="1" t="s">
        <v>13</v>
      </c>
    </row>
    <row r="11" customFormat="false" ht="12.8" hidden="false" customHeight="false" outlineLevel="0" collapsed="false">
      <c r="B11" s="1" t="n">
        <f aca="false">B10+1</f>
        <v>137</v>
      </c>
      <c r="C11" s="1" t="s">
        <v>230</v>
      </c>
      <c r="E11" s="1" t="n">
        <v>1</v>
      </c>
      <c r="F11" s="1" t="s">
        <v>13</v>
      </c>
    </row>
    <row r="12" customFormat="false" ht="12.8" hidden="false" customHeight="false" outlineLevel="0" collapsed="false">
      <c r="B12" s="1" t="n">
        <f aca="false">B11+1</f>
        <v>138</v>
      </c>
      <c r="C12" s="1" t="s">
        <v>231</v>
      </c>
      <c r="E12" s="1" t="n">
        <v>1</v>
      </c>
      <c r="F12" s="1" t="s">
        <v>18</v>
      </c>
    </row>
    <row r="13" customFormat="false" ht="12.8" hidden="false" customHeight="false" outlineLevel="0" collapsed="false">
      <c r="B13" s="1" t="n">
        <f aca="false">B12+1</f>
        <v>139</v>
      </c>
      <c r="C13" s="1" t="s">
        <v>232</v>
      </c>
      <c r="E13" s="1" t="n">
        <v>5</v>
      </c>
      <c r="F13" s="1" t="s">
        <v>13</v>
      </c>
    </row>
    <row r="14" customFormat="false" ht="12.8" hidden="false" customHeight="false" outlineLevel="0" collapsed="false">
      <c r="B14" s="1" t="n">
        <f aca="false">B13+1</f>
        <v>140</v>
      </c>
      <c r="C14" s="1" t="s">
        <v>233</v>
      </c>
      <c r="E14" s="1" t="n">
        <v>1</v>
      </c>
      <c r="F14" s="1" t="s">
        <v>13</v>
      </c>
    </row>
    <row r="15" customFormat="false" ht="12.8" hidden="false" customHeight="false" outlineLevel="0" collapsed="false">
      <c r="B15" s="1" t="n">
        <f aca="false">B14+1</f>
        <v>141</v>
      </c>
      <c r="C15" s="1" t="s">
        <v>234</v>
      </c>
      <c r="E15" s="1" t="n">
        <v>1</v>
      </c>
      <c r="F15" s="1" t="s">
        <v>13</v>
      </c>
    </row>
  </sheetData>
  <mergeCells count="1">
    <mergeCell ref="H2:I2"/>
  </mergeCells>
  <conditionalFormatting sqref="F2 H5:H6">
    <cfRule type="cellIs" priority="2" operator="equal" aboveAverage="0" equalAverage="0" bottom="0" percent="0" rank="0" text="" dxfId="0">
      <formula>no funciona</formula>
    </cfRule>
    <cfRule type="cellIs" priority="3" operator="equal" aboveAverage="0" equalAverage="0" bottom="0" percent="0" rank="0" text="" dxfId="0">
      <formula>"No funciona"</formula>
    </cfRule>
    <cfRule type="cellIs" priority="4" operator="equal" aboveAverage="0" equalAverage="0" bottom="0" percent="0" rank="0" text="" dxfId="1">
      <formula>"puede funcionar"</formula>
    </cfRule>
    <cfRule type="cellIs" priority="5" operator="equal" aboveAverage="0" equalAverage="0" bottom="0" percent="0" rank="0" text="" dxfId="2">
      <formula>"Puede funcionar"</formula>
    </cfRule>
    <cfRule type="cellIs" priority="6" operator="equal" aboveAverage="0" equalAverage="0" bottom="0" percent="0" rank="0" text="" dxfId="3">
      <formula>"Puede funcionar"</formula>
    </cfRule>
    <cfRule type="cellIs" priority="7" operator="equal" aboveAverage="0" equalAverage="0" bottom="0" percent="0" rank="0" text="" dxfId="3">
      <formula>"Revisar"</formula>
    </cfRule>
  </conditionalFormatting>
  <conditionalFormatting sqref="F2 H4">
    <cfRule type="cellIs" priority="8" operator="equal" aboveAverage="0" equalAverage="0" bottom="0" percent="0" rank="0" text="" dxfId="3">
      <formula>"revisar"</formula>
    </cfRule>
  </conditionalFormatting>
  <conditionalFormatting sqref="F2 H3">
    <cfRule type="cellIs" priority="9" operator="equal" aboveAverage="0" equalAverage="0" bottom="0" percent="0" rank="0" text="" dxfId="0">
      <formula>"no funciona"</formula>
    </cfRule>
    <cfRule type="cellIs" priority="10" operator="equal" aboveAverage="0" equalAverage="0" bottom="0" percent="0" rank="0" text="" dxfId="4">
      <formula>"revisar"</formula>
    </cfRule>
  </conditionalFormatting>
  <conditionalFormatting sqref="F2 H3:H4">
    <cfRule type="cellIs" priority="11" operator="equal" aboveAverage="0" equalAverage="0" bottom="0" percent="0" rank="0" text="" dxfId="5">
      <formula>"muy bueno"</formula>
    </cfRule>
    <cfRule type="cellIs" priority="12" operator="equal" aboveAverage="0" equalAverage="0" bottom="0" percent="0" rank="0" text="" dxfId="6">
      <formula>"ok"</formula>
    </cfRule>
  </conditionalFormatting>
  <conditionalFormatting sqref="F2">
    <cfRule type="cellIs" priority="13" operator="equal" aboveAverage="0" equalAverage="0" bottom="0" percent="0" rank="0" text="" dxfId="6">
      <formula>"ok"</formula>
    </cfRule>
    <cfRule type="cellIs" priority="14" operator="equal" aboveAverage="0" equalAverage="0" bottom="0" percent="0" rank="0" text="" dxfId="4">
      <formula>"revisar"</formula>
    </cfRule>
    <cfRule type="cellIs" priority="15" operator="equal" aboveAverage="0" equalAverage="0" bottom="0" percent="0" rank="0" text="" dxfId="5">
      <formula>"muy bueno"</formula>
    </cfRule>
    <cfRule type="cellIs" priority="16" operator="equal" aboveAverage="0" equalAverage="0" bottom="0" percent="0" rank="0" text="" dxfId="0">
      <formula>"no funciona"</formula>
    </cfRule>
  </conditionalFormatting>
  <conditionalFormatting sqref="F2">
    <cfRule type="cellIs" priority="17" operator="equal" aboveAverage="0" equalAverage="0" bottom="0" percent="0" rank="0" text="" dxfId="6">
      <formula>"ok"</formula>
    </cfRule>
    <cfRule type="cellIs" priority="18" operator="equal" aboveAverage="0" equalAverage="0" bottom="0" percent="0" rank="0" text="" dxfId="5">
      <formula>"muy bueno"</formula>
    </cfRule>
    <cfRule type="cellIs" priority="19" operator="equal" aboveAverage="0" equalAverage="0" bottom="0" percent="0" rank="0" text="" dxfId="4">
      <formula>"revisar"</formula>
    </cfRule>
    <cfRule type="cellIs" priority="20" operator="equal" aboveAverage="0" equalAverage="0" bottom="0" percent="0" rank="0" text="" dxfId="0">
      <formula>"no funciona"</formula>
    </cfRule>
  </conditionalFormatting>
  <conditionalFormatting sqref="F2">
    <cfRule type="cellIs" priority="21" operator="equal" aboveAverage="0" equalAverage="0" bottom="0" percent="0" rank="0" text="" dxfId="6">
      <formula>"ok"</formula>
    </cfRule>
    <cfRule type="cellIs" priority="22" operator="equal" aboveAverage="0" equalAverage="0" bottom="0" percent="0" rank="0" text="" dxfId="0">
      <formula>"no funciona"</formula>
    </cfRule>
    <cfRule type="cellIs" priority="23" operator="equal" aboveAverage="0" equalAverage="0" bottom="0" percent="0" rank="0" text="" dxfId="5">
      <formula>"muy bueno"</formula>
    </cfRule>
    <cfRule type="cellIs" priority="24" operator="equal" aboveAverage="0" equalAverage="0" bottom="0" percent="0" rank="0" text="" dxfId="3">
      <formula>"revisar"</formula>
    </cfRule>
  </conditionalFormatting>
  <conditionalFormatting sqref="F2">
    <cfRule type="cellIs" priority="25" operator="equal" aboveAverage="0" equalAverage="0" bottom="0" percent="0" rank="0" text="" dxfId="5">
      <formula>"muy bueno"</formula>
    </cfRule>
    <cfRule type="cellIs" priority="26" operator="equal" aboveAverage="0" equalAverage="0" bottom="0" percent="0" rank="0" text="" dxfId="6">
      <formula>"ok"</formula>
    </cfRule>
    <cfRule type="cellIs" priority="27" operator="equal" aboveAverage="0" equalAverage="0" bottom="0" percent="0" rank="0" text="" dxfId="4">
      <formula>"revisar"</formula>
    </cfRule>
    <cfRule type="cellIs" priority="28" operator="equal" aboveAverage="0" equalAverage="0" bottom="0" percent="0" rank="0" text="" dxfId="0">
      <formula>"no funciona"</formula>
    </cfRule>
    <cfRule type="cellIs" priority="29" operator="equal" aboveAverage="0" equalAverage="0" bottom="0" percent="0" rank="0" text="" dxfId="1">
      <formula>0</formula>
    </cfRule>
  </conditionalFormatting>
  <conditionalFormatting sqref="F9:F1048576 F1:F7">
    <cfRule type="cellIs" priority="30" operator="equal" aboveAverage="0" equalAverage="0" bottom="0" percent="0" rank="0" text="" dxfId="5">
      <formula>"muy bueno"</formula>
    </cfRule>
    <cfRule type="cellIs" priority="31" operator="equal" aboveAverage="0" equalAverage="0" bottom="0" percent="0" rank="0" text="" dxfId="6">
      <formula>"ok"</formula>
    </cfRule>
    <cfRule type="cellIs" priority="32" operator="equal" aboveAverage="0" equalAverage="0" bottom="0" percent="0" rank="0" text="" dxfId="4">
      <formula>"revisar"</formula>
    </cfRule>
    <cfRule type="cellIs" priority="33" operator="equal" aboveAverage="0" equalAverage="0" bottom="0" percent="0" rank="0" text="" dxfId="0">
      <formula>"no funciona"</formula>
    </cfRule>
  </conditionalFormatting>
  <printOptions headings="false" gridLines="false" gridLinesSet="true" horizontalCentered="false" verticalCentered="false"/>
  <pageMargins left="0.7875" right="0.7875" top="1.025" bottom="1.025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&amp;C&amp;"FreeSans,Normal"&amp;A</oddHeader>
    <oddFooter>&amp;C&amp;"FreeSans,Normal"Página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463</TotalTime>
  <Application>LibreOffice/24.8.6.2$Linux_X86_64 LibreOffice_project/480$Build-2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2025-04-09T08:33:18Z</dcterms:created>
  <dc:creator/>
  <dc:description/>
  <dc:language>es-AR</dc:language>
  <cp:lastModifiedBy/>
  <cp:lastPrinted>2025-05-06T10:26:16Z</cp:lastPrinted>
  <dcterms:modified xsi:type="dcterms:W3CDTF">2025-05-06T14:36:46Z</dcterms:modified>
  <cp:revision>60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